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Дом\Documents\Прайсы\ОПТИМА\01.09.2026\"/>
    </mc:Choice>
  </mc:AlternateContent>
  <xr:revisionPtr revIDLastSave="0" documentId="13_ncr:1_{50511DD6-7CB7-49A1-A2EE-F842F40686C7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ИНФОРМАЦИЯ" sheetId="20" r:id="rId1"/>
    <sheet name="ВАРИАНТЫ ИСПОЛНЕНИЯ" sheetId="19" r:id="rId2"/>
    <sheet name="КРЕСЛА" sheetId="17" r:id="rId3"/>
    <sheet name="ПОВОРОТНЫЕ" sheetId="16" r:id="rId4"/>
    <sheet name="РАМНЫЕ" sheetId="15" r:id="rId5"/>
    <sheet name="ОБЕДЕННЫЕ" sheetId="18" r:id="rId6"/>
  </sheets>
  <definedNames>
    <definedName name="Builded_Table">0</definedName>
    <definedName name="Cube_Name">"НАЙМЕНУВАННЯ КУБА"</definedName>
    <definedName name="CubeName" localSheetId="1">#REF!</definedName>
    <definedName name="CubeName">#REF!</definedName>
    <definedName name="Current_schema">"MONITOR"</definedName>
    <definedName name="DATE_FROM" localSheetId="1">#REF!</definedName>
    <definedName name="DATE_FROM">#REF!</definedName>
    <definedName name="DATE_TO" localSheetId="1">#REF!</definedName>
    <definedName name="DATE_TO">#REF!</definedName>
    <definedName name="DateFrom" localSheetId="1">#REF!</definedName>
    <definedName name="DateFrom">#REF!</definedName>
    <definedName name="DateTo" localSheetId="1">#REF!</definedName>
    <definedName name="DateTo">#REF!</definedName>
    <definedName name="DSN_DESC" localSheetId="1">#REF!</definedName>
    <definedName name="DSN_DESC">#REF!</definedName>
    <definedName name="INFO_PERIODS" localSheetId="1">#REF!</definedName>
    <definedName name="INFO_PERIODS">#REF!</definedName>
    <definedName name="INFO_PROD_PROG" localSheetId="1">#REF!</definedName>
    <definedName name="INFO_PROD_PROG">#REF!</definedName>
    <definedName name="INFO_PRODUCTION_LINE" localSheetId="1">#REF!</definedName>
    <definedName name="INFO_PRODUCTION_LINE">#REF!</definedName>
    <definedName name="INFO_SITE" localSheetId="1">#REF!</definedName>
    <definedName name="INFO_SITE">#REF!</definedName>
    <definedName name="PERIOD_FROM_DESC" localSheetId="1">#REF!</definedName>
    <definedName name="PERIOD_FROM_DESC">#REF!</definedName>
    <definedName name="PERIOD_TO_DESC" localSheetId="1">#REF!</definedName>
    <definedName name="PERIOD_TO_DESC">#REF!</definedName>
    <definedName name="PIVOT_TABLE_TITLE" localSheetId="1">#REF!</definedName>
    <definedName name="PIVOT_TABLE_TITLE">#REF!</definedName>
    <definedName name="Print_Titles" localSheetId="1">'ВАРИАНТЫ ИСПОЛНЕНИЯ'!#REF!</definedName>
    <definedName name="PWD_DESC" localSheetId="1">#REF!</definedName>
    <definedName name="PWD_DESC">#REF!</definedName>
    <definedName name="REPORT_TITLE" localSheetId="1">#REF!</definedName>
    <definedName name="REPORT_TITLE">#REF!</definedName>
    <definedName name="since" localSheetId="1">#REF!</definedName>
    <definedName name="since">#REF!</definedName>
    <definedName name="till" localSheetId="1">#REF!</definedName>
    <definedName name="till">#REF!</definedName>
    <definedName name="UID_DESC" localSheetId="1">#REF!</definedName>
    <definedName name="UID_DESC">#REF!</definedName>
    <definedName name="VERSION_NO_DESC" localSheetId="1">#REF!</definedName>
    <definedName name="VERSION_NO_DESC">#REF!</definedName>
    <definedName name="апро" localSheetId="1">#REF!</definedName>
    <definedName name="апро" localSheetId="0">#REF!</definedName>
    <definedName name="апро">#REF!</definedName>
    <definedName name="жлдыова" localSheetId="1">#REF!</definedName>
    <definedName name="жлдыова" localSheetId="0">#REF!</definedName>
    <definedName name="жлдыова">#REF!</definedName>
    <definedName name="_xlnm.Print_Area" localSheetId="1">'ВАРИАНТЫ ИСПОЛНЕНИЯ'!$A$1:$N$15</definedName>
    <definedName name="_xlnm.Print_Area" localSheetId="0">ИНФОРМАЦИЯ!$A$1:$AB$57</definedName>
    <definedName name="по" localSheetId="1">#REF!</definedName>
    <definedName name="по">#REF!</definedName>
    <definedName name="пр" localSheetId="1">#REF!</definedName>
    <definedName name="пр">#REF!</definedName>
    <definedName name="Продвижение_ассортимента" localSheetId="1">#REF!</definedName>
    <definedName name="Продвижение_ассортимента" localSheetId="0">#REF!</definedName>
    <definedName name="Продвижение_ассортимента">#REF!</definedName>
    <definedName name="Сервисы">#REF!</definedName>
    <definedName name="Срез_Себестоимость_16">#N/A</definedName>
    <definedName name="Столы" localSheetId="1">#REF!</definedName>
    <definedName name="Столы" localSheetId="0">#REF!</definedName>
    <definedName name="Столы">#REF!</definedName>
  </definedName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2" i="18" l="1"/>
  <c r="N39" i="18"/>
  <c r="N36" i="18"/>
  <c r="S33" i="18"/>
  <c r="R33" i="18"/>
  <c r="Q33" i="18"/>
  <c r="P33" i="18"/>
  <c r="O33" i="18"/>
  <c r="N33" i="18"/>
  <c r="S31" i="18"/>
  <c r="R31" i="18"/>
  <c r="Q31" i="18"/>
  <c r="P31" i="18"/>
  <c r="O31" i="18"/>
  <c r="N31" i="18"/>
  <c r="S29" i="18"/>
  <c r="R29" i="18"/>
  <c r="Q29" i="18"/>
  <c r="P29" i="18"/>
  <c r="O29" i="18"/>
  <c r="N29" i="18"/>
  <c r="S27" i="18"/>
  <c r="R27" i="18"/>
  <c r="Q27" i="18"/>
  <c r="P27" i="18"/>
  <c r="O27" i="18"/>
  <c r="N27" i="18"/>
  <c r="S25" i="18"/>
  <c r="R25" i="18"/>
  <c r="Q25" i="18"/>
  <c r="P25" i="18"/>
  <c r="O25" i="18"/>
  <c r="N25" i="18"/>
  <c r="S23" i="18"/>
  <c r="R23" i="18"/>
  <c r="Q23" i="18"/>
  <c r="P23" i="18"/>
  <c r="O23" i="18"/>
  <c r="N23" i="18"/>
  <c r="S21" i="18"/>
  <c r="R21" i="18"/>
  <c r="Q21" i="18"/>
  <c r="P21" i="18"/>
  <c r="O21" i="18"/>
  <c r="N21" i="18"/>
  <c r="S20" i="18"/>
  <c r="R20" i="18"/>
  <c r="Q20" i="18"/>
  <c r="P20" i="18"/>
  <c r="O20" i="18"/>
  <c r="N20" i="18"/>
  <c r="S18" i="18"/>
  <c r="R18" i="18"/>
  <c r="Q18" i="18"/>
  <c r="P18" i="18"/>
  <c r="O18" i="18"/>
  <c r="N18" i="18"/>
  <c r="S17" i="18"/>
  <c r="R17" i="18"/>
  <c r="Q17" i="18"/>
  <c r="P17" i="18"/>
  <c r="O17" i="18"/>
  <c r="N17" i="18"/>
  <c r="S15" i="18"/>
  <c r="R15" i="18"/>
  <c r="S14" i="18"/>
  <c r="R14" i="18"/>
  <c r="Q15" i="18"/>
  <c r="P15" i="18"/>
  <c r="O15" i="18"/>
  <c r="N15" i="18"/>
  <c r="Q14" i="18"/>
  <c r="P14" i="18"/>
  <c r="O14" i="18"/>
  <c r="N14" i="18"/>
  <c r="Q12" i="18"/>
  <c r="P12" i="18"/>
  <c r="O12" i="18"/>
  <c r="N12" i="18"/>
  <c r="Q11" i="18"/>
  <c r="P11" i="18"/>
  <c r="O11" i="18"/>
  <c r="N11" i="18"/>
  <c r="Q9" i="18"/>
  <c r="P9" i="18"/>
  <c r="O9" i="18"/>
  <c r="N9" i="18"/>
  <c r="Q8" i="18"/>
  <c r="P8" i="18"/>
  <c r="O8" i="18"/>
  <c r="N8" i="18"/>
  <c r="S12" i="18"/>
  <c r="S11" i="18"/>
  <c r="S9" i="18"/>
  <c r="S8" i="18"/>
  <c r="S6" i="18"/>
  <c r="S5" i="18"/>
  <c r="N6" i="18"/>
  <c r="Q6" i="18"/>
  <c r="P6" i="18"/>
  <c r="O6" i="18"/>
  <c r="Q5" i="18"/>
  <c r="P5" i="18"/>
  <c r="O5" i="18"/>
  <c r="N5" i="18"/>
  <c r="R26" i="15"/>
  <c r="Q26" i="15"/>
  <c r="P26" i="15"/>
  <c r="O26" i="15"/>
  <c r="N26" i="15"/>
  <c r="M26" i="15"/>
  <c r="R22" i="15"/>
  <c r="Q22" i="15"/>
  <c r="P22" i="15"/>
  <c r="O22" i="15"/>
  <c r="N22" i="15"/>
  <c r="M22" i="15"/>
  <c r="R18" i="15"/>
  <c r="Q18" i="15"/>
  <c r="P18" i="15"/>
  <c r="O18" i="15"/>
  <c r="N18" i="15"/>
  <c r="M18" i="15"/>
  <c r="R49" i="15"/>
  <c r="Q49" i="15"/>
  <c r="P49" i="15"/>
  <c r="O49" i="15"/>
  <c r="N49" i="15"/>
  <c r="M49" i="15"/>
  <c r="R46" i="15"/>
  <c r="Q46" i="15"/>
  <c r="P46" i="15"/>
  <c r="O46" i="15"/>
  <c r="N46" i="15"/>
  <c r="M46" i="15"/>
  <c r="R41" i="15"/>
  <c r="Q41" i="15"/>
  <c r="P41" i="15"/>
  <c r="O41" i="15"/>
  <c r="N41" i="15"/>
  <c r="M41" i="15"/>
  <c r="R37" i="15"/>
  <c r="Q37" i="15"/>
  <c r="P37" i="15"/>
  <c r="O37" i="15"/>
  <c r="N37" i="15"/>
  <c r="M37" i="15"/>
  <c r="R52" i="15"/>
  <c r="P52" i="15"/>
  <c r="O52" i="15"/>
  <c r="N52" i="15"/>
  <c r="M52" i="15"/>
  <c r="R44" i="15"/>
  <c r="Q44" i="15"/>
  <c r="P44" i="15"/>
  <c r="O44" i="15"/>
  <c r="N44" i="15"/>
  <c r="M44" i="15"/>
  <c r="R40" i="15"/>
  <c r="Q40" i="15"/>
  <c r="P40" i="15"/>
  <c r="O40" i="15"/>
  <c r="N40" i="15"/>
  <c r="M40" i="15"/>
  <c r="R36" i="15"/>
  <c r="Q36" i="15"/>
  <c r="P36" i="15"/>
  <c r="O36" i="15"/>
  <c r="N36" i="15"/>
  <c r="M36" i="15"/>
  <c r="R34" i="15"/>
  <c r="Q34" i="15"/>
  <c r="P34" i="15"/>
  <c r="O34" i="15"/>
  <c r="N34" i="15"/>
  <c r="M34" i="15"/>
  <c r="R32" i="15"/>
  <c r="Q32" i="15"/>
  <c r="P32" i="15"/>
  <c r="O32" i="15"/>
  <c r="N32" i="15"/>
  <c r="M32" i="15"/>
  <c r="R30" i="15"/>
  <c r="Q30" i="15"/>
  <c r="P30" i="15"/>
  <c r="O30" i="15"/>
  <c r="N30" i="15"/>
  <c r="M30" i="15"/>
  <c r="R16" i="15"/>
  <c r="Q16" i="15"/>
  <c r="P16" i="15"/>
  <c r="O16" i="15"/>
  <c r="N16" i="15"/>
  <c r="M16" i="15"/>
  <c r="R14" i="15"/>
  <c r="Q14" i="15"/>
  <c r="P14" i="15"/>
  <c r="O14" i="15"/>
  <c r="N14" i="15"/>
  <c r="M14" i="15"/>
  <c r="R12" i="15"/>
  <c r="Q12" i="15"/>
  <c r="P12" i="15"/>
  <c r="O12" i="15"/>
  <c r="N12" i="15"/>
  <c r="M12" i="15"/>
  <c r="R10" i="15"/>
  <c r="Q10" i="15"/>
  <c r="P10" i="15"/>
  <c r="O10" i="15"/>
  <c r="N10" i="15"/>
  <c r="M10" i="15"/>
  <c r="R8" i="15"/>
  <c r="Q8" i="15"/>
  <c r="P8" i="15"/>
  <c r="O8" i="15"/>
  <c r="N8" i="15"/>
  <c r="M8" i="15"/>
  <c r="R5" i="15"/>
  <c r="Q5" i="15"/>
  <c r="P5" i="15"/>
  <c r="O5" i="15"/>
  <c r="N5" i="15"/>
  <c r="M5" i="15"/>
  <c r="N64" i="16"/>
  <c r="O64" i="16"/>
  <c r="P64" i="16"/>
  <c r="Q64" i="16"/>
  <c r="R64" i="16"/>
  <c r="S64" i="16"/>
  <c r="S86" i="16"/>
  <c r="R86" i="16"/>
  <c r="Q86" i="16"/>
  <c r="P86" i="16"/>
  <c r="O86" i="16"/>
  <c r="N86" i="16"/>
  <c r="S85" i="16"/>
  <c r="R85" i="16"/>
  <c r="Q85" i="16"/>
  <c r="P85" i="16"/>
  <c r="O85" i="16"/>
  <c r="N85" i="16"/>
  <c r="S83" i="16"/>
  <c r="R83" i="16"/>
  <c r="Q83" i="16"/>
  <c r="P83" i="16"/>
  <c r="O83" i="16"/>
  <c r="N83" i="16"/>
  <c r="S82" i="16"/>
  <c r="R82" i="16"/>
  <c r="Q82" i="16"/>
  <c r="P82" i="16"/>
  <c r="O82" i="16"/>
  <c r="N82" i="16"/>
  <c r="S80" i="16"/>
  <c r="R80" i="16"/>
  <c r="Q80" i="16"/>
  <c r="P80" i="16"/>
  <c r="O80" i="16"/>
  <c r="N80" i="16"/>
  <c r="S79" i="16"/>
  <c r="R79" i="16"/>
  <c r="Q79" i="16"/>
  <c r="P79" i="16"/>
  <c r="O79" i="16"/>
  <c r="N79" i="16"/>
  <c r="S77" i="16"/>
  <c r="R77" i="16"/>
  <c r="Q77" i="16"/>
  <c r="P77" i="16"/>
  <c r="O77" i="16"/>
  <c r="N77" i="16"/>
  <c r="S75" i="16"/>
  <c r="R75" i="16"/>
  <c r="Q75" i="16"/>
  <c r="P75" i="16"/>
  <c r="O75" i="16"/>
  <c r="N75" i="16"/>
  <c r="S73" i="16"/>
  <c r="R73" i="16"/>
  <c r="Q73" i="16"/>
  <c r="P73" i="16"/>
  <c r="O73" i="16"/>
  <c r="N73" i="16"/>
  <c r="S71" i="16"/>
  <c r="R71" i="16"/>
  <c r="Q71" i="16"/>
  <c r="P71" i="16"/>
  <c r="O71" i="16"/>
  <c r="N71" i="16"/>
  <c r="S69" i="16"/>
  <c r="R69" i="16"/>
  <c r="Q69" i="16"/>
  <c r="P69" i="16"/>
  <c r="O69" i="16"/>
  <c r="N69" i="16"/>
  <c r="S67" i="16"/>
  <c r="R67" i="16"/>
  <c r="Q67" i="16"/>
  <c r="P67" i="16"/>
  <c r="O67" i="16"/>
  <c r="N67" i="16"/>
  <c r="S65" i="16"/>
  <c r="R65" i="16"/>
  <c r="Q65" i="16"/>
  <c r="P65" i="16"/>
  <c r="O65" i="16"/>
  <c r="N65" i="16"/>
  <c r="S63" i="16"/>
  <c r="R63" i="16"/>
  <c r="Q63" i="16"/>
  <c r="P63" i="16"/>
  <c r="O63" i="16"/>
  <c r="N63" i="16"/>
  <c r="S61" i="16"/>
  <c r="R61" i="16"/>
  <c r="Q61" i="16"/>
  <c r="P61" i="16"/>
  <c r="O61" i="16"/>
  <c r="N61" i="16"/>
  <c r="S59" i="16"/>
  <c r="R59" i="16"/>
  <c r="Q59" i="16"/>
  <c r="P59" i="16"/>
  <c r="O59" i="16"/>
  <c r="N59" i="16"/>
  <c r="S58" i="16"/>
  <c r="R58" i="16"/>
  <c r="Q58" i="16"/>
  <c r="P58" i="16"/>
  <c r="O58" i="16"/>
  <c r="N58" i="16"/>
  <c r="S56" i="16"/>
  <c r="R56" i="16"/>
  <c r="Q56" i="16"/>
  <c r="P56" i="16"/>
  <c r="O56" i="16"/>
  <c r="N56" i="16"/>
  <c r="S54" i="16"/>
  <c r="R54" i="16"/>
  <c r="Q54" i="16"/>
  <c r="P54" i="16"/>
  <c r="O54" i="16"/>
  <c r="N54" i="16"/>
  <c r="S52" i="16"/>
  <c r="R52" i="16"/>
  <c r="Q52" i="16"/>
  <c r="P52" i="16"/>
  <c r="O52" i="16"/>
  <c r="N52" i="16"/>
  <c r="S50" i="16"/>
  <c r="R50" i="16"/>
  <c r="Q50" i="16"/>
  <c r="P50" i="16"/>
  <c r="O50" i="16"/>
  <c r="N50" i="16"/>
  <c r="S48" i="16"/>
  <c r="R48" i="16"/>
  <c r="Q48" i="16"/>
  <c r="P48" i="16"/>
  <c r="O48" i="16"/>
  <c r="N48" i="16"/>
  <c r="S46" i="16"/>
  <c r="R46" i="16"/>
  <c r="Q46" i="16"/>
  <c r="P46" i="16"/>
  <c r="O46" i="16"/>
  <c r="N46" i="16"/>
  <c r="S45" i="16"/>
  <c r="R45" i="16"/>
  <c r="Q45" i="16"/>
  <c r="P45" i="16"/>
  <c r="O45" i="16"/>
  <c r="N45" i="16"/>
  <c r="S43" i="16"/>
  <c r="R43" i="16"/>
  <c r="Q43" i="16"/>
  <c r="P43" i="16"/>
  <c r="O43" i="16"/>
  <c r="N43" i="16"/>
  <c r="S41" i="16"/>
  <c r="R41" i="16"/>
  <c r="Q41" i="16"/>
  <c r="P41" i="16"/>
  <c r="O41" i="16"/>
  <c r="N41" i="16"/>
  <c r="S40" i="16"/>
  <c r="R40" i="16"/>
  <c r="Q40" i="16"/>
  <c r="P40" i="16"/>
  <c r="O40" i="16"/>
  <c r="N40" i="16"/>
  <c r="S38" i="16"/>
  <c r="R38" i="16"/>
  <c r="Q38" i="16"/>
  <c r="P38" i="16"/>
  <c r="O38" i="16"/>
  <c r="N38" i="16"/>
  <c r="S37" i="16"/>
  <c r="R37" i="16"/>
  <c r="Q37" i="16"/>
  <c r="P37" i="16"/>
  <c r="O37" i="16"/>
  <c r="N37" i="16"/>
  <c r="S35" i="16"/>
  <c r="R35" i="16"/>
  <c r="Q35" i="16"/>
  <c r="P35" i="16"/>
  <c r="O35" i="16"/>
  <c r="N35" i="16"/>
  <c r="S34" i="16"/>
  <c r="R34" i="16"/>
  <c r="Q34" i="16"/>
  <c r="P34" i="16"/>
  <c r="O34" i="16"/>
  <c r="N34" i="16"/>
  <c r="S32" i="16"/>
  <c r="R32" i="16"/>
  <c r="Q32" i="16"/>
  <c r="P32" i="16"/>
  <c r="O32" i="16"/>
  <c r="N32" i="16"/>
  <c r="S30" i="16"/>
  <c r="R30" i="16"/>
  <c r="Q30" i="16"/>
  <c r="P30" i="16"/>
  <c r="O30" i="16"/>
  <c r="N30" i="16"/>
  <c r="S28" i="16"/>
  <c r="R28" i="16"/>
  <c r="Q28" i="16"/>
  <c r="P28" i="16"/>
  <c r="O28" i="16"/>
  <c r="N28" i="16"/>
  <c r="S27" i="16"/>
  <c r="R27" i="16"/>
  <c r="Q27" i="16"/>
  <c r="P27" i="16"/>
  <c r="O27" i="16"/>
  <c r="N27" i="16"/>
  <c r="S25" i="16"/>
  <c r="R25" i="16"/>
  <c r="Q25" i="16"/>
  <c r="P25" i="16"/>
  <c r="O25" i="16"/>
  <c r="N25" i="16"/>
  <c r="S23" i="16"/>
  <c r="R23" i="16"/>
  <c r="Q23" i="16"/>
  <c r="P23" i="16"/>
  <c r="O23" i="16"/>
  <c r="N23" i="16"/>
  <c r="S22" i="16"/>
  <c r="R22" i="16"/>
  <c r="Q22" i="16"/>
  <c r="P22" i="16"/>
  <c r="O22" i="16"/>
  <c r="N22" i="16"/>
  <c r="S20" i="16"/>
  <c r="R20" i="16"/>
  <c r="Q20" i="16"/>
  <c r="P20" i="16"/>
  <c r="O20" i="16"/>
  <c r="N20" i="16"/>
  <c r="S19" i="16"/>
  <c r="R19" i="16"/>
  <c r="Q19" i="16"/>
  <c r="P19" i="16"/>
  <c r="O19" i="16"/>
  <c r="N19" i="16"/>
  <c r="S17" i="16"/>
  <c r="R17" i="16"/>
  <c r="Q17" i="16"/>
  <c r="P17" i="16"/>
  <c r="O17" i="16"/>
  <c r="N17" i="16"/>
  <c r="S16" i="16"/>
  <c r="R16" i="16"/>
  <c r="Q16" i="16"/>
  <c r="P16" i="16"/>
  <c r="O16" i="16"/>
  <c r="N16" i="16"/>
  <c r="S14" i="16"/>
  <c r="R14" i="16"/>
  <c r="Q14" i="16"/>
  <c r="P14" i="16"/>
  <c r="O14" i="16"/>
  <c r="N14" i="16"/>
  <c r="S12" i="16"/>
  <c r="R12" i="16"/>
  <c r="Q12" i="16"/>
  <c r="P12" i="16"/>
  <c r="O12" i="16"/>
  <c r="N12" i="16"/>
  <c r="S10" i="16"/>
  <c r="R10" i="16"/>
  <c r="Q10" i="16"/>
  <c r="P10" i="16"/>
  <c r="O10" i="16"/>
  <c r="N10" i="16"/>
  <c r="S8" i="16"/>
  <c r="R8" i="16"/>
  <c r="Q8" i="16"/>
  <c r="P8" i="16"/>
  <c r="O8" i="16"/>
  <c r="N8" i="16"/>
  <c r="S7" i="16"/>
  <c r="R7" i="16"/>
  <c r="Q7" i="16"/>
  <c r="P7" i="16"/>
  <c r="O7" i="16"/>
  <c r="N7" i="16"/>
  <c r="R5" i="16"/>
  <c r="Q5" i="16"/>
  <c r="P5" i="16"/>
  <c r="S5" i="16"/>
  <c r="O5" i="16"/>
  <c r="N5" i="16"/>
  <c r="Q147" i="17"/>
  <c r="P147" i="17"/>
  <c r="O147" i="17"/>
  <c r="N147" i="17"/>
  <c r="M147" i="17"/>
  <c r="Q146" i="17"/>
  <c r="P146" i="17"/>
  <c r="O146" i="17"/>
  <c r="N146" i="17"/>
  <c r="M146" i="17"/>
  <c r="Q144" i="17"/>
  <c r="P144" i="17"/>
  <c r="O144" i="17"/>
  <c r="N144" i="17"/>
  <c r="M144" i="17"/>
  <c r="Q143" i="17"/>
  <c r="P143" i="17"/>
  <c r="O143" i="17"/>
  <c r="N143" i="17"/>
  <c r="M143" i="17"/>
  <c r="Q141" i="17"/>
  <c r="P141" i="17"/>
  <c r="O141" i="17"/>
  <c r="N141" i="17"/>
  <c r="M141" i="17"/>
  <c r="Q140" i="17"/>
  <c r="P140" i="17"/>
  <c r="O140" i="17"/>
  <c r="N140" i="17"/>
  <c r="M140" i="17"/>
  <c r="Q138" i="17"/>
  <c r="P138" i="17"/>
  <c r="O138" i="17"/>
  <c r="N138" i="17"/>
  <c r="M138" i="17"/>
  <c r="Q137" i="17"/>
  <c r="P137" i="17"/>
  <c r="O137" i="17"/>
  <c r="N137" i="17"/>
  <c r="M137" i="17"/>
  <c r="Q135" i="17"/>
  <c r="P135" i="17"/>
  <c r="O135" i="17"/>
  <c r="N135" i="17"/>
  <c r="M135" i="17"/>
  <c r="Q134" i="17"/>
  <c r="P134" i="17"/>
  <c r="O134" i="17"/>
  <c r="N134" i="17"/>
  <c r="M134" i="17"/>
  <c r="Q132" i="17"/>
  <c r="P132" i="17"/>
  <c r="O132" i="17"/>
  <c r="N132" i="17"/>
  <c r="M132" i="17"/>
  <c r="Q131" i="17"/>
  <c r="P131" i="17"/>
  <c r="O131" i="17"/>
  <c r="N131" i="17"/>
  <c r="M131" i="17"/>
  <c r="Q129" i="17"/>
  <c r="P129" i="17"/>
  <c r="O129" i="17"/>
  <c r="N129" i="17"/>
  <c r="M129" i="17"/>
  <c r="Q128" i="17"/>
  <c r="P128" i="17"/>
  <c r="O128" i="17"/>
  <c r="N128" i="17"/>
  <c r="M128" i="17"/>
  <c r="Q126" i="17"/>
  <c r="P126" i="17"/>
  <c r="O126" i="17"/>
  <c r="N126" i="17"/>
  <c r="M126" i="17"/>
  <c r="Q125" i="17"/>
  <c r="P125" i="17"/>
  <c r="O125" i="17"/>
  <c r="N125" i="17"/>
  <c r="M125" i="17"/>
  <c r="Q123" i="17"/>
  <c r="P123" i="17"/>
  <c r="O123" i="17"/>
  <c r="N123" i="17"/>
  <c r="M123" i="17"/>
  <c r="Q122" i="17"/>
  <c r="P122" i="17"/>
  <c r="O122" i="17"/>
  <c r="N122" i="17"/>
  <c r="M122" i="17"/>
  <c r="Q120" i="17"/>
  <c r="P120" i="17"/>
  <c r="O120" i="17"/>
  <c r="N120" i="17"/>
  <c r="M120" i="17"/>
  <c r="Q119" i="17"/>
  <c r="P119" i="17"/>
  <c r="O119" i="17"/>
  <c r="N119" i="17"/>
  <c r="M119" i="17"/>
  <c r="Q117" i="17"/>
  <c r="P117" i="17"/>
  <c r="O117" i="17"/>
  <c r="N117" i="17"/>
  <c r="M117" i="17"/>
  <c r="Q116" i="17"/>
  <c r="P116" i="17"/>
  <c r="O116" i="17"/>
  <c r="N116" i="17"/>
  <c r="M116" i="17"/>
  <c r="Q114" i="17"/>
  <c r="P114" i="17"/>
  <c r="O114" i="17"/>
  <c r="N114" i="17"/>
  <c r="M114" i="17"/>
  <c r="Q113" i="17"/>
  <c r="P113" i="17"/>
  <c r="O113" i="17"/>
  <c r="N113" i="17"/>
  <c r="M113" i="17"/>
  <c r="Q111" i="17"/>
  <c r="P111" i="17"/>
  <c r="O111" i="17"/>
  <c r="N111" i="17"/>
  <c r="M111" i="17"/>
  <c r="Q110" i="17"/>
  <c r="P110" i="17"/>
  <c r="O110" i="17"/>
  <c r="N110" i="17"/>
  <c r="M110" i="17"/>
  <c r="Q108" i="17"/>
  <c r="P108" i="17"/>
  <c r="O108" i="17"/>
  <c r="N108" i="17"/>
  <c r="M108" i="17"/>
  <c r="Q107" i="17"/>
  <c r="P107" i="17"/>
  <c r="O107" i="17"/>
  <c r="N107" i="17"/>
  <c r="M107" i="17"/>
  <c r="Q105" i="17"/>
  <c r="P105" i="17"/>
  <c r="O105" i="17"/>
  <c r="N105" i="17"/>
  <c r="M105" i="17"/>
  <c r="Q104" i="17"/>
  <c r="P104" i="17"/>
  <c r="O104" i="17"/>
  <c r="N104" i="17"/>
  <c r="M104" i="17"/>
  <c r="Q102" i="17"/>
  <c r="P102" i="17"/>
  <c r="O102" i="17"/>
  <c r="N102" i="17"/>
  <c r="M102" i="17"/>
  <c r="Q101" i="17"/>
  <c r="P101" i="17"/>
  <c r="O101" i="17"/>
  <c r="N101" i="17"/>
  <c r="M101" i="17"/>
  <c r="Q99" i="17"/>
  <c r="P99" i="17"/>
  <c r="O99" i="17"/>
  <c r="N99" i="17"/>
  <c r="M99" i="17"/>
  <c r="Q98" i="17"/>
  <c r="P98" i="17"/>
  <c r="O98" i="17"/>
  <c r="N98" i="17"/>
  <c r="M98" i="17"/>
  <c r="Q96" i="17"/>
  <c r="P96" i="17"/>
  <c r="O96" i="17"/>
  <c r="N96" i="17"/>
  <c r="M96" i="17"/>
  <c r="Q95" i="17"/>
  <c r="P95" i="17"/>
  <c r="O95" i="17"/>
  <c r="N95" i="17"/>
  <c r="M95" i="17"/>
  <c r="Q93" i="17"/>
  <c r="P93" i="17"/>
  <c r="O93" i="17"/>
  <c r="N93" i="17"/>
  <c r="M93" i="17"/>
  <c r="Q92" i="17"/>
  <c r="P92" i="17"/>
  <c r="O92" i="17"/>
  <c r="N92" i="17"/>
  <c r="M92" i="17"/>
  <c r="Q90" i="17"/>
  <c r="P90" i="17"/>
  <c r="O90" i="17"/>
  <c r="N90" i="17"/>
  <c r="M90" i="17"/>
  <c r="Q89" i="17"/>
  <c r="P89" i="17"/>
  <c r="O89" i="17"/>
  <c r="N89" i="17"/>
  <c r="M89" i="17"/>
  <c r="Q87" i="17"/>
  <c r="P87" i="17"/>
  <c r="O87" i="17"/>
  <c r="N87" i="17"/>
  <c r="M87" i="17"/>
  <c r="Q86" i="17"/>
  <c r="P86" i="17"/>
  <c r="O86" i="17"/>
  <c r="N86" i="17"/>
  <c r="M86" i="17"/>
  <c r="Q84" i="17"/>
  <c r="P84" i="17"/>
  <c r="O84" i="17"/>
  <c r="N84" i="17"/>
  <c r="M84" i="17"/>
  <c r="Q83" i="17"/>
  <c r="P83" i="17"/>
  <c r="O83" i="17"/>
  <c r="N83" i="17"/>
  <c r="M83" i="17"/>
  <c r="Q81" i="17"/>
  <c r="P81" i="17"/>
  <c r="O81" i="17"/>
  <c r="N81" i="17"/>
  <c r="M81" i="17"/>
  <c r="Q80" i="17"/>
  <c r="P80" i="17"/>
  <c r="O80" i="17"/>
  <c r="N80" i="17"/>
  <c r="M80" i="17"/>
  <c r="Q78" i="17"/>
  <c r="P78" i="17"/>
  <c r="O78" i="17"/>
  <c r="N78" i="17"/>
  <c r="M78" i="17"/>
  <c r="Q77" i="17"/>
  <c r="P77" i="17"/>
  <c r="O77" i="17"/>
  <c r="N77" i="17"/>
  <c r="M77" i="17"/>
  <c r="Q75" i="17"/>
  <c r="P75" i="17"/>
  <c r="O75" i="17"/>
  <c r="N75" i="17"/>
  <c r="M75" i="17"/>
  <c r="Q74" i="17"/>
  <c r="P74" i="17"/>
  <c r="O74" i="17"/>
  <c r="N74" i="17"/>
  <c r="M74" i="17"/>
  <c r="Q72" i="17"/>
  <c r="P72" i="17"/>
  <c r="O72" i="17"/>
  <c r="N72" i="17"/>
  <c r="M72" i="17"/>
  <c r="Q71" i="17"/>
  <c r="P71" i="17"/>
  <c r="O71" i="17"/>
  <c r="N71" i="17"/>
  <c r="M71" i="17"/>
  <c r="Q69" i="17"/>
  <c r="P69" i="17"/>
  <c r="O69" i="17"/>
  <c r="N69" i="17"/>
  <c r="M69" i="17"/>
  <c r="Q68" i="17"/>
  <c r="P68" i="17"/>
  <c r="O68" i="17"/>
  <c r="N68" i="17"/>
  <c r="M68" i="17"/>
  <c r="Q66" i="17"/>
  <c r="P66" i="17"/>
  <c r="O66" i="17"/>
  <c r="N66" i="17"/>
  <c r="M66" i="17"/>
  <c r="Q65" i="17"/>
  <c r="P65" i="17"/>
  <c r="O65" i="17"/>
  <c r="N65" i="17"/>
  <c r="M65" i="17"/>
  <c r="Q63" i="17"/>
  <c r="P63" i="17"/>
  <c r="O63" i="17"/>
  <c r="N63" i="17"/>
  <c r="M63" i="17"/>
  <c r="Q62" i="17"/>
  <c r="P62" i="17"/>
  <c r="O62" i="17"/>
  <c r="N62" i="17"/>
  <c r="M62" i="17"/>
  <c r="Q60" i="17"/>
  <c r="P60" i="17"/>
  <c r="O60" i="17"/>
  <c r="N60" i="17"/>
  <c r="M60" i="17"/>
  <c r="Q59" i="17"/>
  <c r="P59" i="17"/>
  <c r="O59" i="17"/>
  <c r="N59" i="17"/>
  <c r="M59" i="17"/>
  <c r="Q57" i="17"/>
  <c r="P57" i="17"/>
  <c r="O57" i="17"/>
  <c r="N57" i="17"/>
  <c r="M57" i="17"/>
  <c r="Q56" i="17"/>
  <c r="P56" i="17"/>
  <c r="O56" i="17"/>
  <c r="N56" i="17"/>
  <c r="M56" i="17"/>
  <c r="Q54" i="17"/>
  <c r="P54" i="17"/>
  <c r="O54" i="17"/>
  <c r="N54" i="17"/>
  <c r="M54" i="17"/>
  <c r="Q53" i="17"/>
  <c r="P53" i="17"/>
  <c r="O53" i="17"/>
  <c r="N53" i="17"/>
  <c r="M53" i="17"/>
  <c r="Q51" i="17"/>
  <c r="P51" i="17"/>
  <c r="O51" i="17"/>
  <c r="N51" i="17"/>
  <c r="M51" i="17"/>
  <c r="Q50" i="17"/>
  <c r="P50" i="17"/>
  <c r="O50" i="17"/>
  <c r="N50" i="17"/>
  <c r="M50" i="17"/>
  <c r="Q48" i="17"/>
  <c r="P48" i="17"/>
  <c r="O48" i="17"/>
  <c r="N48" i="17"/>
  <c r="M48" i="17"/>
  <c r="Q47" i="17"/>
  <c r="P47" i="17"/>
  <c r="O47" i="17"/>
  <c r="N47" i="17"/>
  <c r="M47" i="17"/>
  <c r="Q45" i="17"/>
  <c r="P45" i="17"/>
  <c r="O45" i="17"/>
  <c r="N45" i="17"/>
  <c r="M45" i="17"/>
  <c r="Q44" i="17"/>
  <c r="P44" i="17"/>
  <c r="O44" i="17"/>
  <c r="N44" i="17"/>
  <c r="M44" i="17"/>
  <c r="Q42" i="17"/>
  <c r="P42" i="17"/>
  <c r="O42" i="17"/>
  <c r="N42" i="17"/>
  <c r="M42" i="17"/>
  <c r="Q41" i="17"/>
  <c r="P41" i="17"/>
  <c r="O41" i="17"/>
  <c r="N41" i="17"/>
  <c r="M41" i="17"/>
  <c r="Q39" i="17"/>
  <c r="P39" i="17"/>
  <c r="O39" i="17"/>
  <c r="N39" i="17"/>
  <c r="M39" i="17"/>
  <c r="Q38" i="17"/>
  <c r="P38" i="17"/>
  <c r="O38" i="17"/>
  <c r="N38" i="17"/>
  <c r="M38" i="17"/>
  <c r="Q36" i="17"/>
  <c r="P36" i="17"/>
  <c r="O36" i="17"/>
  <c r="N36" i="17"/>
  <c r="M36" i="17"/>
  <c r="Q35" i="17"/>
  <c r="P35" i="17"/>
  <c r="O35" i="17"/>
  <c r="N35" i="17"/>
  <c r="M35" i="17"/>
  <c r="Q33" i="17"/>
  <c r="P33" i="17"/>
  <c r="O33" i="17"/>
  <c r="N33" i="17"/>
  <c r="M33" i="17"/>
  <c r="Q32" i="17"/>
  <c r="P32" i="17"/>
  <c r="O32" i="17"/>
  <c r="N32" i="17"/>
  <c r="M32" i="17"/>
  <c r="Q30" i="17"/>
  <c r="P30" i="17"/>
  <c r="O30" i="17"/>
  <c r="N30" i="17"/>
  <c r="M30" i="17"/>
  <c r="Q29" i="17"/>
  <c r="P29" i="17"/>
  <c r="O29" i="17"/>
  <c r="N29" i="17"/>
  <c r="M29" i="17"/>
  <c r="Q27" i="17"/>
  <c r="P27" i="17"/>
  <c r="O27" i="17"/>
  <c r="N27" i="17"/>
  <c r="M27" i="17"/>
  <c r="Q26" i="17"/>
  <c r="P26" i="17"/>
  <c r="O26" i="17"/>
  <c r="N26" i="17"/>
  <c r="M26" i="17"/>
  <c r="Q24" i="17"/>
  <c r="P24" i="17"/>
  <c r="O24" i="17"/>
  <c r="N24" i="17"/>
  <c r="M24" i="17"/>
  <c r="Q23" i="17"/>
  <c r="P23" i="17"/>
  <c r="O23" i="17"/>
  <c r="N23" i="17"/>
  <c r="M23" i="17"/>
  <c r="Q21" i="17"/>
  <c r="P21" i="17"/>
  <c r="O21" i="17"/>
  <c r="N21" i="17"/>
  <c r="M21" i="17"/>
  <c r="Q20" i="17"/>
  <c r="P20" i="17"/>
  <c r="O20" i="17"/>
  <c r="N20" i="17"/>
  <c r="M20" i="17"/>
  <c r="Q18" i="17"/>
  <c r="P18" i="17"/>
  <c r="O18" i="17"/>
  <c r="N18" i="17"/>
  <c r="M18" i="17"/>
  <c r="Q17" i="17"/>
  <c r="P17" i="17"/>
  <c r="O17" i="17"/>
  <c r="N17" i="17"/>
  <c r="M17" i="17"/>
  <c r="Q15" i="17"/>
  <c r="P15" i="17"/>
  <c r="O15" i="17"/>
  <c r="N15" i="17"/>
  <c r="M15" i="17"/>
  <c r="Q14" i="17"/>
  <c r="P14" i="17"/>
  <c r="O14" i="17"/>
  <c r="N14" i="17"/>
  <c r="M14" i="17"/>
  <c r="Q12" i="17"/>
  <c r="P12" i="17"/>
  <c r="O12" i="17"/>
  <c r="N12" i="17"/>
  <c r="M12" i="17"/>
  <c r="Q11" i="17"/>
  <c r="P11" i="17"/>
  <c r="O11" i="17"/>
  <c r="N11" i="17"/>
  <c r="M11" i="17"/>
  <c r="Q9" i="17"/>
  <c r="P9" i="17"/>
  <c r="O9" i="17"/>
  <c r="N9" i="17"/>
  <c r="M9" i="17"/>
  <c r="Q8" i="17"/>
  <c r="P8" i="17"/>
  <c r="O8" i="17"/>
  <c r="N8" i="17"/>
  <c r="M8" i="17"/>
  <c r="Q6" i="17"/>
  <c r="P6" i="17"/>
  <c r="O6" i="17"/>
  <c r="N6" i="17"/>
  <c r="M6" i="17"/>
  <c r="Q5" i="17"/>
  <c r="P5" i="17"/>
  <c r="O5" i="17"/>
  <c r="N5" i="17"/>
  <c r="M5" i="17"/>
</calcChain>
</file>

<file path=xl/sharedStrings.xml><?xml version="1.0" encoding="utf-8"?>
<sst xmlns="http://schemas.openxmlformats.org/spreadsheetml/2006/main" count="1076" uniqueCount="240">
  <si>
    <t>CHROME</t>
  </si>
  <si>
    <t>V</t>
  </si>
  <si>
    <t>ECO</t>
  </si>
  <si>
    <t>SORO</t>
  </si>
  <si>
    <t>ZT</t>
  </si>
  <si>
    <t>НАИМЕНОВАНИЕ</t>
  </si>
  <si>
    <t>Каркас</t>
  </si>
  <si>
    <t>Вид
упаковки</t>
  </si>
  <si>
    <t>Кол-во в упаковке</t>
  </si>
  <si>
    <t>Объем упаковки, м3</t>
  </si>
  <si>
    <t xml:space="preserve"> ЦЕНА ИЗДЕЛИЯ </t>
  </si>
  <si>
    <t>CAGLIARI</t>
  </si>
  <si>
    <t>ZESTA</t>
  </si>
  <si>
    <t>ИСК.КОЖА</t>
  </si>
  <si>
    <t>ЭКОКОЖА</t>
  </si>
  <si>
    <t>C</t>
  </si>
  <si>
    <t>SR</t>
  </si>
  <si>
    <t>ASCONA</t>
  </si>
  <si>
    <t>PACK</t>
  </si>
  <si>
    <t>PALLET</t>
  </si>
  <si>
    <t>ERA</t>
  </si>
  <si>
    <t>ISIT</t>
  </si>
  <si>
    <t>ISIT ARM</t>
  </si>
  <si>
    <t>ISO</t>
  </si>
  <si>
    <t>ISO NET</t>
  </si>
  <si>
    <t>JACK</t>
  </si>
  <si>
    <t>BOX</t>
  </si>
  <si>
    <t>SAMBA / SAMBA S</t>
  </si>
  <si>
    <t>SEVEN</t>
  </si>
  <si>
    <t>SYLWIA</t>
  </si>
  <si>
    <t>TASK CF</t>
  </si>
  <si>
    <t>-</t>
  </si>
  <si>
    <t>PACK + PALLET</t>
  </si>
  <si>
    <t>PALLET + PALLET</t>
  </si>
  <si>
    <t>ISO T WIN</t>
  </si>
  <si>
    <t>96 + 96</t>
  </si>
  <si>
    <t>85 (17*5) + 85</t>
  </si>
  <si>
    <t>88 (22*4) + 88</t>
  </si>
  <si>
    <t>NEO</t>
  </si>
  <si>
    <t>ВЕЛЮР</t>
  </si>
  <si>
    <t>1 500 х 1 200 х 2 700 (4,8600 м3)</t>
  </si>
  <si>
    <t>Крестовина</t>
  </si>
  <si>
    <t>Механизм</t>
  </si>
  <si>
    <t>Размер упаковки</t>
  </si>
  <si>
    <t>Варианты комплектации         (GTS, LUX, S)</t>
  </si>
  <si>
    <t>Варианты комплектации (P)</t>
  </si>
  <si>
    <t>ALFA GTP (J)</t>
  </si>
  <si>
    <t>PL56</t>
  </si>
  <si>
    <t>ПИАСТРА</t>
  </si>
  <si>
    <t>605 х 255 х 605 (0,0933 м3)</t>
  </si>
  <si>
    <t>РМ60</t>
  </si>
  <si>
    <t>ALFA GTP</t>
  </si>
  <si>
    <t>FREESTYLE</t>
  </si>
  <si>
    <t>BETTA GTP</t>
  </si>
  <si>
    <t>PL62</t>
  </si>
  <si>
    <t>625 x 320 x 600 (0,1200 м3)</t>
  </si>
  <si>
    <t>MB61</t>
  </si>
  <si>
    <t>CHR61</t>
  </si>
  <si>
    <t>COMFORT GTP (CPT)</t>
  </si>
  <si>
    <t>COMFORT GTP</t>
  </si>
  <si>
    <t>FOREX GTP (CPT)</t>
  </si>
  <si>
    <t>580 x 250 x 560 (0,0812 м3)</t>
  </si>
  <si>
    <t>605 x 255 x 605 (0,0933 м3)</t>
  </si>
  <si>
    <t>FOREX GTP</t>
  </si>
  <si>
    <t xml:space="preserve">FOX GTP (J) </t>
  </si>
  <si>
    <t>580 x 250 x 560 (0,0812) м3</t>
  </si>
  <si>
    <t>GALANT GTP (CPT)</t>
  </si>
  <si>
    <t>GALANT GTP</t>
  </si>
  <si>
    <t>690 x 310 x 650 (0,1390 м3)</t>
  </si>
  <si>
    <t>JUPITER GTP CPT)</t>
  </si>
  <si>
    <t>JUPITER GTP</t>
  </si>
  <si>
    <t>MARKIS GTP BLACK</t>
  </si>
  <si>
    <t>PL64</t>
  </si>
  <si>
    <t>TILT</t>
  </si>
  <si>
    <t>980 x 670 x 240 (0,1576 м3)</t>
  </si>
  <si>
    <t>MB68</t>
  </si>
  <si>
    <t>MLB70</t>
  </si>
  <si>
    <t>CHR68</t>
  </si>
  <si>
    <t>PRESTIGE GTP (CPT)</t>
  </si>
  <si>
    <t>610 x 260 x 610 (0,0967 м3)</t>
  </si>
  <si>
    <t>PRESTIGE GTP</t>
  </si>
  <si>
    <t>SAMBA GTP                      BLACK / WHITE / ALU</t>
  </si>
  <si>
    <t>680 x 620 x 820 (0,3457 м3)</t>
  </si>
  <si>
    <t>SAMBA GTP                      CHROME</t>
  </si>
  <si>
    <t>TASK GTP (J)                         BLACK / WHITE / ALU</t>
  </si>
  <si>
    <t>WEBSTAR GTP BLACK (J)</t>
  </si>
  <si>
    <t>625 х 320 х 600 (0,1200 м3)</t>
  </si>
  <si>
    <t>WEBSTAR GTP BLACK</t>
  </si>
  <si>
    <t>без надбавки (S)</t>
  </si>
  <si>
    <t>Варианты комплектации (S)</t>
  </si>
  <si>
    <t>ATLANT (BX)</t>
  </si>
  <si>
    <t>660 x 330 x 840 (0,1830 м3)</t>
  </si>
  <si>
    <t>ANYFIX</t>
  </si>
  <si>
    <t>BOSS (BX)</t>
  </si>
  <si>
    <t>670 x 340 x 776 (0,1768 м3)</t>
  </si>
  <si>
    <t>CLASSIC (BX)</t>
  </si>
  <si>
    <t>DELTA</t>
  </si>
  <si>
    <t>790 x 380 x 630 (0,1891 м3)</t>
  </si>
  <si>
    <t>DIPLOMAT (BX)</t>
  </si>
  <si>
    <t>685 x 305 x 645 (0,1348 м3)</t>
  </si>
  <si>
    <t>ELLY</t>
  </si>
  <si>
    <t>MANAGER (BX)</t>
  </si>
  <si>
    <t>MATRIX</t>
  </si>
  <si>
    <t>MORFEO</t>
  </si>
  <si>
    <t>ORMAN (BX)</t>
  </si>
  <si>
    <t>ORION</t>
  </si>
  <si>
    <t>1094 x 660 x 480 (0,3466 м3)</t>
  </si>
  <si>
    <t>YAPPI</t>
  </si>
  <si>
    <t>Опора</t>
  </si>
  <si>
    <t>NICOLE</t>
  </si>
  <si>
    <t>HN</t>
  </si>
  <si>
    <t>755 х 545 х 635 (0,2613 м3)</t>
  </si>
  <si>
    <t>1,065 х 660 х 590 (0,4264 м3)</t>
  </si>
  <si>
    <t>HN LT</t>
  </si>
  <si>
    <t>685 х 475 х 340 (0,1106 м3)</t>
  </si>
  <si>
    <t>685 х 475 х 465 (0,1513 м3)</t>
  </si>
  <si>
    <t>СFS</t>
  </si>
  <si>
    <t>SOFI</t>
  </si>
  <si>
    <t>710 х 510 х 575 (0,2082 м3)</t>
  </si>
  <si>
    <t>710 х 510 х 575 = 0,2082 м3</t>
  </si>
  <si>
    <t>MARCO</t>
  </si>
  <si>
    <t>550 х 460 х 985 (0,2492 м3)</t>
  </si>
  <si>
    <t>TULIPAN</t>
  </si>
  <si>
    <t>570 х 490 х 930 (0,2597 м3)</t>
  </si>
  <si>
    <t>VENUS</t>
  </si>
  <si>
    <t>VIOLA</t>
  </si>
  <si>
    <t>575 х 520 х 1090 (0,3259 м3)</t>
  </si>
  <si>
    <t>CHICO</t>
  </si>
  <si>
    <t>370 х 370 х 485 (0,0664 м3)</t>
  </si>
  <si>
    <t>TUTTI</t>
  </si>
  <si>
    <t>EAMES</t>
  </si>
  <si>
    <t>PLAST</t>
  </si>
  <si>
    <t>815 х 615 х 525 (0,2631 м3)</t>
  </si>
  <si>
    <t>685 х 475 х 285 (0,0927 м3)</t>
  </si>
  <si>
    <t>МАТЕРИАЛЫ</t>
  </si>
  <si>
    <t>CAGLIARI
ткань</t>
  </si>
  <si>
    <t>ZESTA
ткань</t>
  </si>
  <si>
    <t>SORO
ткань</t>
  </si>
  <si>
    <t>NEO
велюр</t>
  </si>
  <si>
    <t>V
искусственная кожа</t>
  </si>
  <si>
    <t>ECO
экокожа</t>
  </si>
  <si>
    <t>OHIO
сетка</t>
  </si>
  <si>
    <t>ПЛАСТИКОВЫЕ ЭЛЕМЕНТЫ</t>
  </si>
  <si>
    <t xml:space="preserve">Цвет пластика сиденья EAMES </t>
  </si>
  <si>
    <t>МЕТАЛЛИЧЕСКИЕ ЭЛЕМЕНТЫ</t>
  </si>
  <si>
    <t>металлические элементы</t>
  </si>
  <si>
    <t>ПОДЛОКОТНИКИ</t>
  </si>
  <si>
    <t>деревянные элементы</t>
  </si>
  <si>
    <t>УСЛОВНЫЕ ОБОЗНАЧЕНИЯ</t>
  </si>
  <si>
    <t>упаковка в стопки</t>
  </si>
  <si>
    <t>GTP</t>
  </si>
  <si>
    <t xml:space="preserve">версия с подлокотниками </t>
  </si>
  <si>
    <t>LUX</t>
  </si>
  <si>
    <t>улучшенный (шитый) чехол на сидение</t>
  </si>
  <si>
    <t>упаковка на паллете</t>
  </si>
  <si>
    <t>GTS</t>
  </si>
  <si>
    <t xml:space="preserve">версия без подлокотников </t>
  </si>
  <si>
    <t>CFS</t>
  </si>
  <si>
    <t xml:space="preserve">версия на полозьях </t>
  </si>
  <si>
    <t>упаковка в гофротару</t>
  </si>
  <si>
    <t>S</t>
  </si>
  <si>
    <t>мягкие подлокотники</t>
  </si>
  <si>
    <t>версия на раме Hanna</t>
  </si>
  <si>
    <t>Р</t>
  </si>
  <si>
    <t>ролик с резиновым покрытием</t>
  </si>
  <si>
    <t>HB</t>
  </si>
  <si>
    <t>высокая спинка</t>
  </si>
  <si>
    <t>LT</t>
  </si>
  <si>
    <t>разборная опора</t>
  </si>
  <si>
    <t>J</t>
  </si>
  <si>
    <t>модификация на пиастре</t>
  </si>
  <si>
    <t>HR</t>
  </si>
  <si>
    <t>подголовник</t>
  </si>
  <si>
    <t>исполнение в пластике</t>
  </si>
  <si>
    <t>ОБИВОЧНЫЕ МАТЕРИАЛЫ</t>
  </si>
  <si>
    <t>j</t>
  </si>
  <si>
    <t>CAGLIARI
C</t>
  </si>
  <si>
    <t>Экокожа
ECO</t>
  </si>
  <si>
    <t>Состав: поверхность 100% полиуретан (основа 25% хлопок, 75% полиэстер)
Плотность: 420 г/м2
Износостойкость:  &gt;130 000 циклов Martindale (TS EN ISO 5470-2)
Устойчивость к свету: 4-5 (EN ISO 105 B02)1994
Устойчивость окраски к трению: сухому: 4-5; мокрому: 4-5 (ISO 105x12-2001)</t>
  </si>
  <si>
    <t>ZESTA
ZT</t>
  </si>
  <si>
    <t>Состав: 100% полиолефин. Плотность: 250 г/м2
Износостойкость: 92 000 циклов Martindale
Устойчивость к свету: 5+ (BS 1006:1990)
Негорючесть: BS EN 1021 1&amp;2:2006 (cigarette &amp; match), BS 7176:1995 Low Hazard</t>
  </si>
  <si>
    <t>Иск. кожа
V</t>
  </si>
  <si>
    <t>Состав: 77,6% ПВХ, 2.4% полиуретан, 20% полиэстер
Плотность: 420 г/м2
Износостойкость: 100 000 циклов Martindale (TS EN ISO 5470-2)
Устойчивость к свету: 7 BS EN ISO 105-B02:2014
Устойчивость окраски к трению: сухому: 5; мокрому: 5 (EN ISO 105-X12)</t>
  </si>
  <si>
    <t>SORO
SR</t>
  </si>
  <si>
    <t>Состав: 100% полиэстер
Плотность: 280 г/м2
Износостойкость: 100 000 циклов Martindale
Устойчивость к свету: 5
Устойчивость окраски к трению: сухому: 4-5; мокрому: 4
Негорючесть: EN 1021-1 (Cigarette)</t>
  </si>
  <si>
    <t>OHIO
OH</t>
  </si>
  <si>
    <t>Велюр
NEO</t>
  </si>
  <si>
    <t>Состав: 100% полиэстер
Плотность: 270 г/м2
Износостойкость: &gt; 50 000 циклов Martindale (ISO/12947)
Устойчивость к свету: 4-5 (ISO105B02)
Устойчивость к влаге: 5 (GB/T3922)
Устойчивость к трению: 4-5 (GB/T3922) Пиллингуемость: 4-5 (GB/T3920)</t>
  </si>
  <si>
    <t>МЕХАНИЗМЫ</t>
  </si>
  <si>
    <t>CPT</t>
  </si>
  <si>
    <t>Свободное качание 
Фиксация спинки в вертикальном положении 
Регулировка силы отклонения в зависимости от веса пользователя</t>
  </si>
  <si>
    <t>Ручная регулировка высоты спинки
Ручная регулировка глубины сидения
Регулировка наклона спинки вперед-назад
Постоянный контакт со спиной пользователя</t>
  </si>
  <si>
    <t>Свободное качание
Фиксация спинки в любом положении
Регулировка силы отклонения в зависимости от веса пользователя</t>
  </si>
  <si>
    <t>Регулировка высоты сиденья</t>
  </si>
  <si>
    <t>БАЗЫ</t>
  </si>
  <si>
    <t>Материал: пластик (полиамид)
Диаметр: 596 мм</t>
  </si>
  <si>
    <t>Материал: пластик (полиамид)
Диаметр: 645 мм</t>
  </si>
  <si>
    <t>Материал: пластик (полиамид)
Диаметр: 680 мм</t>
  </si>
  <si>
    <t>PM60</t>
  </si>
  <si>
    <t>Материал: хромированный металл
Диаметр:  645 мм</t>
  </si>
  <si>
    <t>Материал: хромированный металл
Диаметр: 700 мм</t>
  </si>
  <si>
    <t>МВ68</t>
  </si>
  <si>
    <t>Материал: металл
Диаметр:  610 мм</t>
  </si>
  <si>
    <t>Материал: металл
Диаметр: 660 мм</t>
  </si>
  <si>
    <t>Материал: металл
Диаметр: 700 мм</t>
  </si>
  <si>
    <t>РОЛИКИ</t>
  </si>
  <si>
    <t>Жесткие пластиковые ролики легко перемещаются по мягким поверхностям (ковровые покрытия) - стандартная комплектация</t>
  </si>
  <si>
    <t>Пластиковые ролики с резиновым покрытием защищают паркет и ламинат от царапин (комплектация Р).</t>
  </si>
  <si>
    <t>Постоянное качание
Возможность регулировки силы отклонения (спинка кресла находится в постоянном контакте со спиной сидящего, обеспечивая надежную поддержку позвоночника)</t>
  </si>
  <si>
    <r>
      <t>Цены указаны в руб. (</t>
    </r>
    <r>
      <rPr>
        <b/>
        <u/>
        <sz val="20"/>
        <color indexed="2"/>
        <rFont val="Times New Roman"/>
        <family val="1"/>
      </rPr>
      <t>с НДС 22%</t>
    </r>
    <r>
      <rPr>
        <b/>
        <sz val="20"/>
        <rFont val="Times New Roman"/>
        <family val="1"/>
      </rPr>
      <t>)</t>
    </r>
  </si>
  <si>
    <t>—</t>
  </si>
  <si>
    <t>минус 150 руб. (GTS)</t>
  </si>
  <si>
    <t>Состав: 100% синтетическая нить
Плотность: 250 г/м2
Износостойкость: более 20 900 циклов Martindale
Устойчивость к свету: 7 (ТУ 8384-001-75746484-2022)
Устойчивость окраски к трению: (сухого: 4; мокрого: 4) (ТУ 8384-001-75746484-2022)
Негорючесть: BS EN 1021 1:2014 (Smouldering Cigarette)</t>
  </si>
  <si>
    <t>Состав: 100% полиэстер
Плотность: 220 г/м2
Износостойкость: 35 000 циклов Martindale
Устойчивость к свету: 5 (ISO105B02)                     Устойчивость окраски к трению: сухому: 4-5; мокрому: 4-5 (GB/T3920)</t>
  </si>
  <si>
    <t xml:space="preserve">BLACK
WHITE
ALU </t>
  </si>
  <si>
    <t>480 х 670 х 2 400
(0,7718 м3)</t>
  </si>
  <si>
    <t>1 200 х 1 050 х 2 400
(3,0240 м3)</t>
  </si>
  <si>
    <t>770 х 550 х 2 400
(1,0164 м3)</t>
  </si>
  <si>
    <t>630 х 550 х 2 400
(0,8580 м3)</t>
  </si>
  <si>
    <t>700 х 650 х 2 400
(1,0920 м3)</t>
  </si>
  <si>
    <t>750 х 560 х 2 400
(1,0080 м3)</t>
  </si>
  <si>
    <t>750 х 560 х 2 400 (1,0080 м3)
+ 800 x 1 200 x 2 400 (2,5440 м3)</t>
  </si>
  <si>
    <t>1 500 х 1 200 х 2 700 (4,8600 м3)
+ 800 x 1 200 x 2 700 (2,5920 м3)</t>
  </si>
  <si>
    <t>470 х 315 х 990
(0,1466 м3)</t>
  </si>
  <si>
    <t>690 х 630 х 1050
(0,4564 м3)</t>
  </si>
  <si>
    <t>620 х 680 х 830
(0,3499 м3</t>
  </si>
  <si>
    <t>1 200 х 1 000 х 2 400
(2,8800 м3)</t>
  </si>
  <si>
    <t>580 х 460 х 2 400
(0,6403 м3)</t>
  </si>
  <si>
    <t>620 х 680 х 830
(0,3499 м3)</t>
  </si>
  <si>
    <t xml:space="preserve">ПРАЙС-ЛИСТ ООО "ОПТИМА"  </t>
  </si>
  <si>
    <t>Адрес: Краснодар, ул. Ростовское шоссе, 12/19</t>
  </si>
  <si>
    <t>+7 (861) 225-24-25; 8-988-602-51-27</t>
  </si>
  <si>
    <t>Скидка</t>
  </si>
  <si>
    <t>СКИДКА</t>
  </si>
  <si>
    <t>плюс 120 руб (LUX)</t>
  </si>
  <si>
    <t>плюс 120 руб. (P)</t>
  </si>
  <si>
    <t>плюс 155 руб.
( P )</t>
  </si>
  <si>
    <t>плюс 130 руб.
( P )</t>
  </si>
  <si>
    <t>плюс 280 руб. ( S ) только в ECO</t>
  </si>
  <si>
    <t>Действует с 01.09.2026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</si>
</sst>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00"/>
  </numFmts>
  <fonts count="34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 Cyr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b/>
      <sz val="14"/>
      <color rgb="FFFF0000"/>
      <name val="Times New Roman"/>
      <family val="1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</font>
    <font>
      <sz val="14"/>
      <name val="Times New Roman"/>
      <family val="1"/>
    </font>
    <font>
      <b/>
      <sz val="20"/>
      <name val="Times New Roman"/>
      <family val="1"/>
    </font>
    <font>
      <b/>
      <u/>
      <sz val="20"/>
      <color indexed="2"/>
      <name val="Times New Roman"/>
      <family val="1"/>
    </font>
    <font>
      <b/>
      <sz val="16"/>
      <name val="Times New Roman"/>
      <family val="1"/>
    </font>
    <font>
      <b/>
      <sz val="10"/>
      <color theme="0"/>
      <name val="Times New Roman"/>
      <family val="1"/>
    </font>
    <font>
      <b/>
      <sz val="18"/>
      <color theme="0"/>
      <name val="Times New Roman"/>
      <family val="1"/>
    </font>
    <font>
      <b/>
      <sz val="18"/>
      <name val="Times New Roman"/>
      <family val="1"/>
    </font>
    <font>
      <sz val="18"/>
      <name val="Times New Roman"/>
      <family val="1"/>
    </font>
    <font>
      <b/>
      <sz val="12"/>
      <color indexed="2"/>
      <name val="Times New Roman"/>
      <family val="1"/>
    </font>
    <font>
      <b/>
      <sz val="16"/>
      <color indexed="2"/>
      <name val="Times New Roman"/>
      <family val="1"/>
    </font>
    <font>
      <sz val="16"/>
      <name val="Times New Roman"/>
      <family val="1"/>
    </font>
    <font>
      <b/>
      <sz val="16"/>
      <color theme="0"/>
      <name val="Times New Roman"/>
      <family val="1"/>
    </font>
    <font>
      <b/>
      <sz val="12"/>
      <color theme="0"/>
      <name val="Times New Roman"/>
      <family val="1"/>
    </font>
    <font>
      <sz val="12"/>
      <color theme="1"/>
      <name val="Calibri"/>
      <family val="2"/>
      <scheme val="minor"/>
    </font>
    <font>
      <b/>
      <sz val="12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499984740745262"/>
        <bgColor theme="0" tint="-0.499984740745262"/>
      </patternFill>
    </fill>
    <fill>
      <patternFill patternType="solid">
        <fgColor theme="0" tint="-0.34998626667073579"/>
        <bgColor theme="0" tint="-0.34998626667073579"/>
      </patternFill>
    </fill>
    <fill>
      <patternFill patternType="solid">
        <fgColor theme="2"/>
        <bgColor indexed="64"/>
      </patternFill>
    </fill>
    <fill>
      <patternFill patternType="solid">
        <fgColor theme="2"/>
        <bgColor theme="0" tint="-4.9989318521683403E-2"/>
      </patternFill>
    </fill>
    <fill>
      <patternFill patternType="solid">
        <fgColor theme="2"/>
        <b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/>
    <xf numFmtId="0" fontId="6" fillId="0" borderId="0"/>
    <xf numFmtId="0" fontId="3" fillId="0" borderId="0"/>
  </cellStyleXfs>
  <cellXfs count="277">
    <xf numFmtId="0" fontId="0" fillId="0" borderId="0" xfId="0"/>
    <xf numFmtId="0" fontId="5" fillId="0" borderId="0" xfId="1" applyFont="1" applyAlignment="1">
      <alignment vertical="center"/>
    </xf>
    <xf numFmtId="0" fontId="5" fillId="0" borderId="0" xfId="1" applyFont="1"/>
    <xf numFmtId="0" fontId="7" fillId="2" borderId="1" xfId="2" applyFont="1" applyFill="1" applyBorder="1"/>
    <xf numFmtId="0" fontId="1" fillId="2" borderId="1" xfId="2" applyFont="1" applyFill="1" applyBorder="1"/>
    <xf numFmtId="0" fontId="7" fillId="0" borderId="0" xfId="2" applyFont="1"/>
    <xf numFmtId="0" fontId="1" fillId="0" borderId="1" xfId="2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 wrapText="1"/>
    </xf>
    <xf numFmtId="0" fontId="8" fillId="0" borderId="0" xfId="1" applyFont="1"/>
    <xf numFmtId="0" fontId="7" fillId="0" borderId="1" xfId="2" applyFont="1" applyBorder="1"/>
    <xf numFmtId="2" fontId="4" fillId="0" borderId="1" xfId="1" applyNumberFormat="1" applyFont="1" applyBorder="1" applyAlignment="1">
      <alignment horizontal="center" vertical="center"/>
    </xf>
    <xf numFmtId="0" fontId="1" fillId="0" borderId="1" xfId="2" applyFont="1" applyBorder="1"/>
    <xf numFmtId="165" fontId="5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1" fillId="0" borderId="0" xfId="2" applyFont="1"/>
    <xf numFmtId="0" fontId="7" fillId="0" borderId="1" xfId="2" applyFont="1" applyBorder="1" applyAlignment="1">
      <alignment horizontal="center" vertical="center"/>
    </xf>
    <xf numFmtId="165" fontId="5" fillId="3" borderId="1" xfId="1" applyNumberFormat="1" applyFont="1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wrapText="1"/>
    </xf>
    <xf numFmtId="4" fontId="1" fillId="2" borderId="1" xfId="2" applyNumberFormat="1" applyFont="1" applyFill="1" applyBorder="1"/>
    <xf numFmtId="2" fontId="4" fillId="0" borderId="1" xfId="1" applyNumberFormat="1" applyFont="1" applyBorder="1" applyAlignment="1">
      <alignment horizontal="center" vertical="center" wrapText="1"/>
    </xf>
    <xf numFmtId="0" fontId="1" fillId="5" borderId="1" xfId="2" applyFont="1" applyFill="1" applyBorder="1"/>
    <xf numFmtId="0" fontId="1" fillId="5" borderId="1" xfId="2" applyFont="1" applyFill="1" applyBorder="1" applyAlignment="1">
      <alignment horizontal="center" vertical="center"/>
    </xf>
    <xf numFmtId="3" fontId="1" fillId="5" borderId="1" xfId="2" applyNumberFormat="1" applyFont="1" applyFill="1" applyBorder="1"/>
    <xf numFmtId="0" fontId="1" fillId="0" borderId="2" xfId="2" applyFont="1" applyBorder="1" applyAlignment="1">
      <alignment horizontal="center" vertical="center"/>
    </xf>
    <xf numFmtId="0" fontId="1" fillId="0" borderId="2" xfId="2" applyFont="1" applyBorder="1" applyAlignment="1">
      <alignment horizontal="center" vertical="center" wrapText="1"/>
    </xf>
    <xf numFmtId="0" fontId="1" fillId="0" borderId="2" xfId="2" applyFont="1" applyBorder="1"/>
    <xf numFmtId="0" fontId="7" fillId="0" borderId="3" xfId="2" applyFont="1" applyBorder="1"/>
    <xf numFmtId="0" fontId="10" fillId="5" borderId="4" xfId="2" applyFont="1" applyFill="1" applyBorder="1" applyAlignment="1">
      <alignment wrapText="1"/>
    </xf>
    <xf numFmtId="0" fontId="2" fillId="0" borderId="1" xfId="2" applyFont="1" applyBorder="1" applyAlignment="1">
      <alignment horizontal="center" vertical="center"/>
    </xf>
    <xf numFmtId="0" fontId="1" fillId="5" borderId="1" xfId="2" applyFont="1" applyFill="1" applyBorder="1" applyAlignment="1">
      <alignment wrapText="1"/>
    </xf>
    <xf numFmtId="0" fontId="7" fillId="5" borderId="4" xfId="2" applyFont="1" applyFill="1" applyBorder="1"/>
    <xf numFmtId="0" fontId="1" fillId="5" borderId="0" xfId="2" applyFont="1" applyFill="1"/>
    <xf numFmtId="0" fontId="1" fillId="5" borderId="2" xfId="2" applyFont="1" applyFill="1" applyBorder="1"/>
    <xf numFmtId="0" fontId="1" fillId="5" borderId="3" xfId="2" applyFont="1" applyFill="1" applyBorder="1"/>
    <xf numFmtId="0" fontId="11" fillId="5" borderId="4" xfId="2" applyFont="1" applyFill="1" applyBorder="1" applyAlignment="1">
      <alignment wrapText="1"/>
    </xf>
    <xf numFmtId="0" fontId="12" fillId="5" borderId="4" xfId="2" applyFont="1" applyFill="1" applyBorder="1" applyAlignment="1">
      <alignment wrapText="1"/>
    </xf>
    <xf numFmtId="2" fontId="4" fillId="0" borderId="2" xfId="1" applyNumberFormat="1" applyFont="1" applyBorder="1" applyAlignment="1">
      <alignment horizontal="center" vertical="center"/>
    </xf>
    <xf numFmtId="0" fontId="7" fillId="5" borderId="1" xfId="2" applyFont="1" applyFill="1" applyBorder="1" applyAlignment="1">
      <alignment horizontal="center" vertical="center" wrapText="1"/>
    </xf>
    <xf numFmtId="0" fontId="1" fillId="0" borderId="0" xfId="2" applyFont="1" applyAlignment="1">
      <alignment horizontal="center" vertical="center"/>
    </xf>
    <xf numFmtId="3" fontId="1" fillId="0" borderId="0" xfId="2" applyNumberFormat="1" applyFont="1"/>
    <xf numFmtId="0" fontId="1" fillId="6" borderId="1" xfId="2" applyFont="1" applyFill="1" applyBorder="1"/>
    <xf numFmtId="0" fontId="1" fillId="6" borderId="1" xfId="2" applyFont="1" applyFill="1" applyBorder="1" applyAlignment="1">
      <alignment horizontal="center" vertical="center"/>
    </xf>
    <xf numFmtId="3" fontId="1" fillId="6" borderId="1" xfId="2" applyNumberFormat="1" applyFont="1" applyFill="1" applyBorder="1"/>
    <xf numFmtId="0" fontId="6" fillId="0" borderId="1" xfId="2" applyBorder="1" applyAlignment="1">
      <alignment horizontal="center" vertical="center"/>
    </xf>
    <xf numFmtId="0" fontId="1" fillId="6" borderId="2" xfId="2" applyFont="1" applyFill="1" applyBorder="1"/>
    <xf numFmtId="3" fontId="1" fillId="6" borderId="1" xfId="2" applyNumberFormat="1" applyFont="1" applyFill="1" applyBorder="1" applyAlignment="1">
      <alignment horizontal="center" vertical="center"/>
    </xf>
    <xf numFmtId="0" fontId="6" fillId="6" borderId="1" xfId="2" applyFill="1" applyBorder="1" applyAlignment="1">
      <alignment horizontal="center" vertical="center" wrapText="1"/>
    </xf>
    <xf numFmtId="0" fontId="14" fillId="6" borderId="3" xfId="2" applyFont="1" applyFill="1" applyBorder="1" applyAlignment="1">
      <alignment horizontal="center" vertical="center" wrapText="1"/>
    </xf>
    <xf numFmtId="0" fontId="15" fillId="6" borderId="1" xfId="2" applyFont="1" applyFill="1" applyBorder="1" applyAlignment="1">
      <alignment horizontal="center" vertical="center" wrapText="1"/>
    </xf>
    <xf numFmtId="0" fontId="15" fillId="0" borderId="0" xfId="2" applyFont="1" applyAlignment="1">
      <alignment horizontal="center" vertical="center" wrapText="1"/>
    </xf>
    <xf numFmtId="0" fontId="6" fillId="0" borderId="0" xfId="2"/>
    <xf numFmtId="0" fontId="7" fillId="6" borderId="1" xfId="2" applyFont="1" applyFill="1" applyBorder="1" applyAlignment="1">
      <alignment horizontal="center" vertical="center"/>
    </xf>
    <xf numFmtId="0" fontId="7" fillId="6" borderId="1" xfId="2" applyFont="1" applyFill="1" applyBorder="1"/>
    <xf numFmtId="0" fontId="1" fillId="6" borderId="2" xfId="2" applyFont="1" applyFill="1" applyBorder="1" applyAlignment="1">
      <alignment horizontal="center" vertical="center"/>
    </xf>
    <xf numFmtId="0" fontId="7" fillId="6" borderId="4" xfId="2" applyFont="1" applyFill="1" applyBorder="1"/>
    <xf numFmtId="3" fontId="16" fillId="6" borderId="1" xfId="2" applyNumberFormat="1" applyFont="1" applyFill="1" applyBorder="1"/>
    <xf numFmtId="0" fontId="8" fillId="3" borderId="1" xfId="1" applyFont="1" applyFill="1" applyBorder="1"/>
    <xf numFmtId="0" fontId="19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/>
    <xf numFmtId="0" fontId="9" fillId="3" borderId="1" xfId="1" applyFont="1" applyFill="1" applyBorder="1" applyAlignment="1">
      <alignment horizontal="center" wrapText="1"/>
    </xf>
    <xf numFmtId="0" fontId="11" fillId="3" borderId="1" xfId="1" applyFont="1" applyFill="1" applyBorder="1" applyAlignment="1">
      <alignment horizontal="center" vertical="center" wrapText="1"/>
    </xf>
    <xf numFmtId="0" fontId="19" fillId="3" borderId="0" xfId="1" applyFont="1" applyFill="1" applyAlignment="1">
      <alignment horizontal="center" vertical="center" wrapText="1"/>
    </xf>
    <xf numFmtId="0" fontId="8" fillId="3" borderId="0" xfId="1" applyFont="1" applyFill="1"/>
    <xf numFmtId="0" fontId="8" fillId="3" borderId="0" xfId="1" applyFont="1" applyFill="1" applyAlignment="1">
      <alignment horizontal="center"/>
    </xf>
    <xf numFmtId="0" fontId="9" fillId="0" borderId="0" xfId="1" applyFont="1"/>
    <xf numFmtId="0" fontId="20" fillId="3" borderId="0" xfId="1" applyFont="1" applyFill="1" applyAlignment="1">
      <alignment horizontal="left" vertical="center"/>
    </xf>
    <xf numFmtId="0" fontId="8" fillId="0" borderId="0" xfId="3" applyFont="1"/>
    <xf numFmtId="164" fontId="4" fillId="0" borderId="0" xfId="3" applyNumberFormat="1" applyFont="1" applyAlignment="1">
      <alignment vertical="center"/>
    </xf>
    <xf numFmtId="0" fontId="21" fillId="3" borderId="0" xfId="1" applyFont="1" applyFill="1" applyAlignment="1">
      <alignment horizontal="right"/>
    </xf>
    <xf numFmtId="0" fontId="22" fillId="3" borderId="0" xfId="1" applyFont="1" applyFill="1" applyAlignment="1">
      <alignment vertical="center"/>
    </xf>
    <xf numFmtId="0" fontId="11" fillId="0" borderId="0" xfId="3" applyFont="1"/>
    <xf numFmtId="164" fontId="11" fillId="0" borderId="0" xfId="3" applyNumberFormat="1" applyFont="1" applyAlignment="1">
      <alignment vertical="center"/>
    </xf>
    <xf numFmtId="0" fontId="20" fillId="3" borderId="0" xfId="1" applyFont="1" applyFill="1" applyAlignment="1">
      <alignment horizontal="right"/>
    </xf>
    <xf numFmtId="0" fontId="22" fillId="0" borderId="0" xfId="1" quotePrefix="1" applyFont="1" applyAlignment="1">
      <alignment vertical="center"/>
    </xf>
    <xf numFmtId="0" fontId="5" fillId="0" borderId="0" xfId="3" applyFont="1"/>
    <xf numFmtId="0" fontId="4" fillId="0" borderId="0" xfId="3" applyFont="1"/>
    <xf numFmtId="0" fontId="23" fillId="0" borderId="0" xfId="3" applyFont="1" applyAlignment="1">
      <alignment horizontal="center"/>
    </xf>
    <xf numFmtId="164" fontId="8" fillId="0" borderId="0" xfId="3" applyNumberFormat="1" applyFont="1" applyAlignment="1">
      <alignment horizontal="center"/>
    </xf>
    <xf numFmtId="0" fontId="8" fillId="0" borderId="0" xfId="3" applyFont="1" applyAlignment="1">
      <alignment horizontal="right"/>
    </xf>
    <xf numFmtId="0" fontId="8" fillId="0" borderId="0" xfId="3" applyFont="1" applyAlignment="1">
      <alignment vertical="center"/>
    </xf>
    <xf numFmtId="164" fontId="24" fillId="8" borderId="0" xfId="3" applyNumberFormat="1" applyFont="1" applyFill="1" applyAlignment="1">
      <alignment horizontal="center" vertical="center"/>
    </xf>
    <xf numFmtId="164" fontId="25" fillId="0" borderId="0" xfId="3" applyNumberFormat="1" applyFont="1" applyAlignment="1">
      <alignment vertical="center"/>
    </xf>
    <xf numFmtId="2" fontId="8" fillId="0" borderId="0" xfId="3" applyNumberFormat="1" applyFont="1" applyAlignment="1">
      <alignment vertical="center"/>
    </xf>
    <xf numFmtId="164" fontId="24" fillId="8" borderId="0" xfId="3" applyNumberFormat="1" applyFont="1" applyFill="1" applyAlignment="1">
      <alignment horizontal="center" vertical="center" wrapText="1"/>
    </xf>
    <xf numFmtId="49" fontId="26" fillId="0" borderId="0" xfId="3" applyNumberFormat="1" applyFont="1" applyAlignment="1">
      <alignment vertical="top"/>
    </xf>
    <xf numFmtId="49" fontId="8" fillId="0" borderId="0" xfId="3" applyNumberFormat="1" applyFont="1" applyAlignment="1">
      <alignment vertical="center"/>
    </xf>
    <xf numFmtId="2" fontId="26" fillId="0" borderId="0" xfId="3" applyNumberFormat="1" applyFont="1" applyAlignment="1">
      <alignment vertical="center"/>
    </xf>
    <xf numFmtId="49" fontId="26" fillId="0" borderId="0" xfId="3" applyNumberFormat="1" applyFont="1" applyAlignment="1">
      <alignment vertical="center"/>
    </xf>
    <xf numFmtId="0" fontId="26" fillId="0" borderId="0" xfId="3" applyFont="1" applyAlignment="1">
      <alignment vertical="center"/>
    </xf>
    <xf numFmtId="164" fontId="24" fillId="0" borderId="0" xfId="3" applyNumberFormat="1" applyFont="1" applyAlignment="1">
      <alignment horizontal="center" vertical="center" wrapText="1"/>
    </xf>
    <xf numFmtId="2" fontId="26" fillId="0" borderId="0" xfId="3" applyNumberFormat="1" applyFont="1" applyAlignment="1">
      <alignment horizontal="left" vertical="center" wrapText="1"/>
    </xf>
    <xf numFmtId="2" fontId="26" fillId="0" borderId="0" xfId="3" applyNumberFormat="1" applyFont="1" applyAlignment="1">
      <alignment horizontal="left" vertical="center"/>
    </xf>
    <xf numFmtId="49" fontId="26" fillId="0" borderId="0" xfId="2" applyNumberFormat="1" applyFont="1" applyAlignment="1">
      <alignment horizontal="left" vertical="center" wrapText="1"/>
    </xf>
    <xf numFmtId="49" fontId="26" fillId="0" borderId="0" xfId="2" applyNumberFormat="1" applyFont="1" applyAlignment="1">
      <alignment horizontal="left" vertical="center"/>
    </xf>
    <xf numFmtId="49" fontId="26" fillId="0" borderId="0" xfId="3" applyNumberFormat="1" applyFont="1" applyAlignment="1">
      <alignment horizontal="left" vertical="center" wrapText="1"/>
    </xf>
    <xf numFmtId="164" fontId="5" fillId="0" borderId="0" xfId="3" applyNumberFormat="1" applyFont="1" applyAlignment="1">
      <alignment vertical="center"/>
    </xf>
    <xf numFmtId="164" fontId="27" fillId="0" borderId="0" xfId="3" applyNumberFormat="1" applyFont="1" applyAlignment="1">
      <alignment vertical="center" wrapText="1"/>
    </xf>
    <xf numFmtId="49" fontId="4" fillId="0" borderId="0" xfId="3" applyNumberFormat="1" applyFont="1" applyAlignment="1">
      <alignment vertical="center"/>
    </xf>
    <xf numFmtId="164" fontId="28" fillId="9" borderId="0" xfId="3" applyNumberFormat="1" applyFont="1" applyFill="1" applyAlignment="1">
      <alignment vertical="center" wrapText="1"/>
    </xf>
    <xf numFmtId="164" fontId="22" fillId="9" borderId="0" xfId="3" applyNumberFormat="1" applyFont="1" applyFill="1" applyAlignment="1">
      <alignment vertical="center"/>
    </xf>
    <xf numFmtId="49" fontId="22" fillId="9" borderId="0" xfId="3" applyNumberFormat="1" applyFont="1" applyFill="1" applyAlignment="1">
      <alignment horizontal="left" vertical="center"/>
    </xf>
    <xf numFmtId="49" fontId="22" fillId="0" borderId="0" xfId="3" applyNumberFormat="1" applyFont="1" applyAlignment="1">
      <alignment horizontal="left" vertical="center"/>
    </xf>
    <xf numFmtId="49" fontId="22" fillId="0" borderId="0" xfId="3" applyNumberFormat="1" applyFont="1" applyAlignment="1">
      <alignment vertical="center"/>
    </xf>
    <xf numFmtId="0" fontId="29" fillId="0" borderId="0" xfId="3" applyFont="1" applyAlignment="1">
      <alignment vertical="center"/>
    </xf>
    <xf numFmtId="49" fontId="29" fillId="0" borderId="0" xfId="3" applyNumberFormat="1" applyFont="1" applyAlignment="1">
      <alignment vertical="top" wrapText="1"/>
    </xf>
    <xf numFmtId="164" fontId="31" fillId="0" borderId="0" xfId="3" applyNumberFormat="1" applyFont="1" applyAlignment="1">
      <alignment horizontal="center" vertical="center" wrapText="1"/>
    </xf>
    <xf numFmtId="49" fontId="8" fillId="0" borderId="0" xfId="3" applyNumberFormat="1" applyFont="1" applyAlignment="1">
      <alignment horizontal="left" vertical="center" wrapText="1"/>
    </xf>
    <xf numFmtId="49" fontId="8" fillId="0" borderId="0" xfId="3" applyNumberFormat="1" applyFont="1" applyAlignment="1">
      <alignment vertical="top" wrapText="1"/>
    </xf>
    <xf numFmtId="0" fontId="29" fillId="9" borderId="0" xfId="3" applyFont="1" applyFill="1" applyAlignment="1">
      <alignment vertical="center"/>
    </xf>
    <xf numFmtId="49" fontId="22" fillId="3" borderId="0" xfId="3" applyNumberFormat="1" applyFont="1" applyFill="1" applyAlignment="1">
      <alignment horizontal="left" vertical="center"/>
    </xf>
    <xf numFmtId="2" fontId="8" fillId="0" borderId="0" xfId="3" applyNumberFormat="1" applyFont="1" applyAlignment="1">
      <alignment horizontal="left" vertical="top" wrapText="1"/>
    </xf>
    <xf numFmtId="49" fontId="22" fillId="9" borderId="0" xfId="3" applyNumberFormat="1" applyFont="1" applyFill="1" applyAlignment="1">
      <alignment vertical="center"/>
    </xf>
    <xf numFmtId="49" fontId="29" fillId="0" borderId="0" xfId="3" applyNumberFormat="1" applyFont="1" applyAlignment="1">
      <alignment vertical="center" wrapText="1"/>
    </xf>
    <xf numFmtId="0" fontId="29" fillId="0" borderId="0" xfId="3" applyFont="1"/>
    <xf numFmtId="164" fontId="28" fillId="0" borderId="0" xfId="3" applyNumberFormat="1" applyFont="1" applyAlignment="1">
      <alignment vertical="center" wrapText="1"/>
    </xf>
    <xf numFmtId="0" fontId="29" fillId="3" borderId="0" xfId="1" applyFont="1" applyFill="1"/>
    <xf numFmtId="164" fontId="29" fillId="0" borderId="0" xfId="3" applyNumberFormat="1" applyFont="1" applyAlignment="1">
      <alignment horizontal="left" vertical="center"/>
    </xf>
    <xf numFmtId="164" fontId="22" fillId="0" borderId="0" xfId="3" applyNumberFormat="1" applyFont="1" applyAlignment="1">
      <alignment vertical="center"/>
    </xf>
    <xf numFmtId="0" fontId="8" fillId="3" borderId="1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 vertical="center" wrapText="1"/>
    </xf>
    <xf numFmtId="49" fontId="26" fillId="0" borderId="0" xfId="3" applyNumberFormat="1" applyFont="1" applyAlignment="1">
      <alignment vertical="center" wrapText="1"/>
    </xf>
    <xf numFmtId="2" fontId="26" fillId="0" borderId="0" xfId="3" applyNumberFormat="1" applyFont="1" applyAlignment="1">
      <alignment vertical="center" wrapText="1"/>
    </xf>
    <xf numFmtId="0" fontId="1" fillId="2" borderId="1" xfId="2" applyFont="1" applyFill="1" applyBorder="1" applyAlignment="1">
      <alignment wrapText="1"/>
    </xf>
    <xf numFmtId="0" fontId="1" fillId="2" borderId="1" xfId="2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wrapText="1"/>
    </xf>
    <xf numFmtId="0" fontId="7" fillId="2" borderId="1" xfId="2" applyFont="1" applyFill="1" applyBorder="1" applyAlignment="1">
      <alignment horizontal="center" vertical="top"/>
    </xf>
    <xf numFmtId="0" fontId="7" fillId="2" borderId="1" xfId="2" applyFont="1" applyFill="1" applyBorder="1" applyAlignment="1">
      <alignment horizontal="center"/>
    </xf>
    <xf numFmtId="0" fontId="6" fillId="2" borderId="1" xfId="2" applyFill="1" applyBorder="1"/>
    <xf numFmtId="164" fontId="4" fillId="11" borderId="1" xfId="1" applyNumberFormat="1" applyFont="1" applyFill="1" applyBorder="1" applyAlignment="1">
      <alignment horizontal="center" vertical="center"/>
    </xf>
    <xf numFmtId="0" fontId="1" fillId="10" borderId="1" xfId="2" applyFont="1" applyFill="1" applyBorder="1"/>
    <xf numFmtId="0" fontId="7" fillId="10" borderId="1" xfId="2" applyFont="1" applyFill="1" applyBorder="1" applyAlignment="1">
      <alignment horizontal="center" vertical="center" wrapText="1"/>
    </xf>
    <xf numFmtId="0" fontId="7" fillId="10" borderId="1" xfId="2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3" fontId="1" fillId="2" borderId="1" xfId="2" applyNumberFormat="1" applyFont="1" applyFill="1" applyBorder="1"/>
    <xf numFmtId="3" fontId="1" fillId="2" borderId="1" xfId="2" applyNumberFormat="1" applyFont="1" applyFill="1" applyBorder="1" applyAlignment="1">
      <alignment horizontal="center" vertical="center"/>
    </xf>
    <xf numFmtId="3" fontId="4" fillId="11" borderId="1" xfId="1" applyNumberFormat="1" applyFont="1" applyFill="1" applyBorder="1" applyAlignment="1">
      <alignment horizontal="center" vertical="center"/>
    </xf>
    <xf numFmtId="3" fontId="1" fillId="5" borderId="2" xfId="2" applyNumberFormat="1" applyFont="1" applyFill="1" applyBorder="1" applyAlignment="1">
      <alignment horizontal="center" vertical="center"/>
    </xf>
    <xf numFmtId="3" fontId="1" fillId="0" borderId="1" xfId="2" applyNumberFormat="1" applyFont="1" applyBorder="1"/>
    <xf numFmtId="3" fontId="1" fillId="5" borderId="2" xfId="2" applyNumberFormat="1" applyFont="1" applyFill="1" applyBorder="1"/>
    <xf numFmtId="3" fontId="7" fillId="5" borderId="1" xfId="2" applyNumberFormat="1" applyFont="1" applyFill="1" applyBorder="1" applyAlignment="1">
      <alignment horizontal="center" vertical="center"/>
    </xf>
    <xf numFmtId="3" fontId="7" fillId="2" borderId="1" xfId="2" applyNumberFormat="1" applyFont="1" applyFill="1" applyBorder="1" applyAlignment="1">
      <alignment horizontal="center" vertical="center"/>
    </xf>
    <xf numFmtId="3" fontId="10" fillId="0" borderId="0" xfId="2" applyNumberFormat="1" applyFont="1" applyAlignment="1">
      <alignment horizontal="center" vertical="center"/>
    </xf>
    <xf numFmtId="0" fontId="1" fillId="13" borderId="1" xfId="2" applyFont="1" applyFill="1" applyBorder="1"/>
    <xf numFmtId="0" fontId="7" fillId="13" borderId="1" xfId="2" applyFont="1" applyFill="1" applyBorder="1" applyAlignment="1">
      <alignment horizontal="center" vertical="center" wrapText="1"/>
    </xf>
    <xf numFmtId="0" fontId="7" fillId="13" borderId="1" xfId="2" applyFont="1" applyFill="1" applyBorder="1" applyAlignment="1">
      <alignment horizontal="center" vertical="center"/>
    </xf>
    <xf numFmtId="0" fontId="6" fillId="13" borderId="1" xfId="2" applyFill="1" applyBorder="1"/>
    <xf numFmtId="0" fontId="6" fillId="13" borderId="1" xfId="2" applyFill="1" applyBorder="1" applyAlignment="1">
      <alignment horizontal="center" vertical="center"/>
    </xf>
    <xf numFmtId="0" fontId="7" fillId="13" borderId="1" xfId="2" applyFont="1" applyFill="1" applyBorder="1"/>
    <xf numFmtId="0" fontId="6" fillId="13" borderId="1" xfId="2" applyFill="1" applyBorder="1" applyAlignment="1">
      <alignment horizontal="center" vertical="center" wrapText="1"/>
    </xf>
    <xf numFmtId="3" fontId="1" fillId="13" borderId="1" xfId="2" applyNumberFormat="1" applyFont="1" applyFill="1" applyBorder="1"/>
    <xf numFmtId="3" fontId="1" fillId="13" borderId="1" xfId="2" applyNumberFormat="1" applyFont="1" applyFill="1" applyBorder="1" applyAlignment="1">
      <alignment horizontal="center" vertical="center"/>
    </xf>
    <xf numFmtId="3" fontId="1" fillId="6" borderId="2" xfId="2" applyNumberFormat="1" applyFont="1" applyFill="1" applyBorder="1"/>
    <xf numFmtId="3" fontId="1" fillId="6" borderId="4" xfId="2" applyNumberFormat="1" applyFont="1" applyFill="1" applyBorder="1" applyAlignment="1">
      <alignment horizontal="center" vertical="center"/>
    </xf>
    <xf numFmtId="3" fontId="1" fillId="14" borderId="1" xfId="2" applyNumberFormat="1" applyFont="1" applyFill="1" applyBorder="1" applyAlignment="1">
      <alignment horizontal="center" vertical="center"/>
    </xf>
    <xf numFmtId="3" fontId="1" fillId="15" borderId="1" xfId="2" applyNumberFormat="1" applyFont="1" applyFill="1" applyBorder="1" applyAlignment="1">
      <alignment horizontal="center" vertical="center"/>
    </xf>
    <xf numFmtId="9" fontId="33" fillId="16" borderId="1" xfId="1" applyNumberFormat="1" applyFont="1" applyFill="1" applyBorder="1" applyAlignment="1">
      <alignment horizontal="center" vertical="center"/>
    </xf>
    <xf numFmtId="3" fontId="1" fillId="14" borderId="2" xfId="2" applyNumberFormat="1" applyFont="1" applyFill="1" applyBorder="1" applyAlignment="1">
      <alignment horizontal="center" vertical="center"/>
    </xf>
    <xf numFmtId="3" fontId="1" fillId="15" borderId="2" xfId="2" applyNumberFormat="1" applyFont="1" applyFill="1" applyBorder="1" applyAlignment="1">
      <alignment horizontal="center" vertical="center"/>
    </xf>
    <xf numFmtId="3" fontId="1" fillId="17" borderId="1" xfId="2" applyNumberFormat="1" applyFont="1" applyFill="1" applyBorder="1" applyAlignment="1">
      <alignment vertical="center"/>
    </xf>
    <xf numFmtId="4" fontId="1" fillId="18" borderId="1" xfId="2" applyNumberFormat="1" applyFont="1" applyFill="1" applyBorder="1"/>
    <xf numFmtId="3" fontId="1" fillId="18" borderId="1" xfId="2" applyNumberFormat="1" applyFont="1" applyFill="1" applyBorder="1" applyAlignment="1">
      <alignment vertical="center"/>
    </xf>
    <xf numFmtId="0" fontId="7" fillId="17" borderId="1" xfId="2" applyFont="1" applyFill="1" applyBorder="1"/>
    <xf numFmtId="4" fontId="1" fillId="15" borderId="2" xfId="2" applyNumberFormat="1" applyFont="1" applyFill="1" applyBorder="1" applyAlignment="1">
      <alignment horizontal="center" vertical="center"/>
    </xf>
    <xf numFmtId="3" fontId="1" fillId="13" borderId="1" xfId="2" applyNumberFormat="1" applyFont="1" applyFill="1" applyBorder="1" applyAlignment="1">
      <alignment vertical="center"/>
    </xf>
    <xf numFmtId="4" fontId="1" fillId="14" borderId="2" xfId="2" applyNumberFormat="1" applyFont="1" applyFill="1" applyBorder="1" applyAlignment="1">
      <alignment horizontal="center" vertical="center"/>
    </xf>
    <xf numFmtId="0" fontId="33" fillId="16" borderId="8" xfId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1" fillId="0" borderId="1" xfId="2" applyFont="1" applyBorder="1"/>
    <xf numFmtId="2" fontId="4" fillId="0" borderId="1" xfId="1" applyNumberFormat="1" applyFont="1" applyBorder="1" applyAlignment="1">
      <alignment horizontal="center" vertical="center" wrapText="1"/>
    </xf>
    <xf numFmtId="0" fontId="6" fillId="0" borderId="1" xfId="2" applyBorder="1" applyAlignment="1">
      <alignment horizontal="center" vertical="center"/>
    </xf>
    <xf numFmtId="0" fontId="6" fillId="0" borderId="2" xfId="2" applyBorder="1" applyAlignment="1">
      <alignment horizontal="center" vertical="center"/>
    </xf>
    <xf numFmtId="0" fontId="1" fillId="0" borderId="2" xfId="2" applyFont="1" applyBorder="1" applyAlignment="1">
      <alignment horizontal="center" vertical="center"/>
    </xf>
    <xf numFmtId="0" fontId="1" fillId="0" borderId="3" xfId="2" applyFont="1" applyBorder="1" applyAlignment="1">
      <alignment horizontal="center" vertical="center"/>
    </xf>
    <xf numFmtId="164" fontId="11" fillId="0" borderId="2" xfId="1" applyNumberFormat="1" applyFont="1" applyBorder="1" applyAlignment="1">
      <alignment horizontal="center" vertical="center" wrapText="1"/>
    </xf>
    <xf numFmtId="0" fontId="14" fillId="0" borderId="4" xfId="2" applyFont="1" applyBorder="1" applyAlignment="1">
      <alignment horizontal="center" vertical="center" wrapText="1"/>
    </xf>
    <xf numFmtId="0" fontId="14" fillId="0" borderId="3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0" fontId="6" fillId="0" borderId="1" xfId="2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1" fillId="0" borderId="2" xfId="2" applyFont="1" applyBorder="1"/>
    <xf numFmtId="0" fontId="1" fillId="0" borderId="3" xfId="2" applyFont="1" applyBorder="1"/>
    <xf numFmtId="2" fontId="4" fillId="0" borderId="2" xfId="1" applyNumberFormat="1" applyFont="1" applyBorder="1" applyAlignment="1">
      <alignment horizontal="center" vertical="center" wrapText="1"/>
    </xf>
    <xf numFmtId="2" fontId="4" fillId="0" borderId="4" xfId="1" applyNumberFormat="1" applyFont="1" applyBorder="1" applyAlignment="1">
      <alignment horizontal="center" vertical="center" wrapText="1"/>
    </xf>
    <xf numFmtId="2" fontId="4" fillId="0" borderId="3" xfId="1" applyNumberFormat="1" applyFont="1" applyBorder="1" applyAlignment="1">
      <alignment horizontal="center" vertical="center" wrapText="1"/>
    </xf>
    <xf numFmtId="0" fontId="4" fillId="11" borderId="1" xfId="1" applyFont="1" applyFill="1" applyBorder="1" applyAlignment="1">
      <alignment horizontal="center" vertical="center"/>
    </xf>
    <xf numFmtId="0" fontId="4" fillId="11" borderId="1" xfId="1" applyFont="1" applyFill="1" applyBorder="1" applyAlignment="1">
      <alignment horizontal="center" vertical="center" wrapText="1"/>
    </xf>
    <xf numFmtId="0" fontId="4" fillId="12" borderId="1" xfId="2" applyFont="1" applyFill="1" applyBorder="1" applyAlignment="1">
      <alignment horizontal="center" vertical="center" wrapText="1"/>
    </xf>
    <xf numFmtId="164" fontId="4" fillId="10" borderId="1" xfId="1" applyNumberFormat="1" applyFont="1" applyFill="1" applyBorder="1" applyAlignment="1">
      <alignment horizontal="center" vertical="center"/>
    </xf>
    <xf numFmtId="164" fontId="4" fillId="10" borderId="5" xfId="1" applyNumberFormat="1" applyFont="1" applyFill="1" applyBorder="1" applyAlignment="1">
      <alignment horizontal="center" vertical="center"/>
    </xf>
    <xf numFmtId="164" fontId="4" fillId="10" borderId="6" xfId="1" applyNumberFormat="1" applyFont="1" applyFill="1" applyBorder="1" applyAlignment="1">
      <alignment horizontal="center" vertical="center"/>
    </xf>
    <xf numFmtId="164" fontId="4" fillId="10" borderId="7" xfId="1" applyNumberFormat="1" applyFont="1" applyFill="1" applyBorder="1" applyAlignment="1">
      <alignment horizontal="center" vertical="center"/>
    </xf>
    <xf numFmtId="164" fontId="4" fillId="7" borderId="0" xfId="3" applyNumberFormat="1" applyFont="1" applyFill="1" applyAlignment="1">
      <alignment horizontal="center" vertical="center"/>
    </xf>
    <xf numFmtId="0" fontId="32" fillId="0" borderId="0" xfId="2" applyFont="1" applyAlignment="1">
      <alignment horizontal="center" vertical="center"/>
    </xf>
    <xf numFmtId="164" fontId="29" fillId="0" borderId="0" xfId="3" applyNumberFormat="1" applyFont="1" applyAlignment="1">
      <alignment horizontal="left" vertical="center" wrapText="1"/>
    </xf>
    <xf numFmtId="49" fontId="29" fillId="0" borderId="0" xfId="3" applyNumberFormat="1" applyFont="1" applyAlignment="1">
      <alignment horizontal="left" vertical="center" wrapText="1"/>
    </xf>
    <xf numFmtId="49" fontId="22" fillId="9" borderId="0" xfId="3" applyNumberFormat="1" applyFont="1" applyFill="1" applyAlignment="1">
      <alignment horizontal="left" vertical="center"/>
    </xf>
    <xf numFmtId="164" fontId="28" fillId="9" borderId="0" xfId="3" applyNumberFormat="1" applyFont="1" applyFill="1" applyAlignment="1">
      <alignment horizontal="center" vertical="center" wrapText="1"/>
    </xf>
    <xf numFmtId="164" fontId="28" fillId="0" borderId="0" xfId="3" applyNumberFormat="1" applyFont="1" applyAlignment="1">
      <alignment horizontal="center" vertical="center" wrapText="1"/>
    </xf>
    <xf numFmtId="164" fontId="28" fillId="0" borderId="0" xfId="3" applyNumberFormat="1" applyFont="1" applyAlignment="1">
      <alignment vertical="center" wrapText="1"/>
    </xf>
    <xf numFmtId="0" fontId="6" fillId="0" borderId="0" xfId="2" applyAlignment="1">
      <alignment vertical="center" wrapText="1"/>
    </xf>
    <xf numFmtId="49" fontId="22" fillId="9" borderId="0" xfId="3" applyNumberFormat="1" applyFont="1" applyFill="1" applyAlignment="1">
      <alignment horizontal="left" vertical="center" wrapText="1"/>
    </xf>
    <xf numFmtId="164" fontId="30" fillId="0" borderId="0" xfId="3" applyNumberFormat="1" applyFont="1" applyAlignment="1">
      <alignment horizontal="center" vertical="center" wrapText="1"/>
    </xf>
    <xf numFmtId="49" fontId="4" fillId="0" borderId="0" xfId="3" applyNumberFormat="1" applyFont="1" applyAlignment="1">
      <alignment horizontal="left" vertical="center"/>
    </xf>
    <xf numFmtId="2" fontId="26" fillId="0" borderId="0" xfId="3" applyNumberFormat="1" applyFont="1" applyAlignment="1">
      <alignment horizontal="left" vertical="center" wrapText="1"/>
    </xf>
    <xf numFmtId="2" fontId="26" fillId="0" borderId="0" xfId="3" applyNumberFormat="1" applyFont="1" applyAlignment="1">
      <alignment horizontal="left" vertical="center"/>
    </xf>
    <xf numFmtId="49" fontId="26" fillId="0" borderId="0" xfId="3" applyNumberFormat="1" applyFont="1" applyAlignment="1">
      <alignment horizontal="left" vertical="center" wrapText="1"/>
    </xf>
    <xf numFmtId="49" fontId="26" fillId="0" borderId="0" xfId="2" applyNumberFormat="1" applyFont="1" applyAlignment="1">
      <alignment horizontal="left" vertical="center" wrapText="1"/>
    </xf>
    <xf numFmtId="49" fontId="26" fillId="0" borderId="0" xfId="2" applyNumberFormat="1" applyFont="1" applyAlignment="1">
      <alignment horizontal="left" vertical="center"/>
    </xf>
    <xf numFmtId="49" fontId="26" fillId="0" borderId="0" xfId="3" applyNumberFormat="1" applyFont="1" applyAlignment="1">
      <alignment horizontal="left" vertical="center"/>
    </xf>
    <xf numFmtId="0" fontId="4" fillId="3" borderId="0" xfId="1" applyFont="1" applyFill="1" applyAlignment="1">
      <alignment horizontal="left"/>
    </xf>
    <xf numFmtId="0" fontId="4" fillId="0" borderId="0" xfId="3" applyFont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9" fillId="3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/>
    </xf>
    <xf numFmtId="0" fontId="6" fillId="0" borderId="1" xfId="2" applyBorder="1" applyAlignment="1">
      <alignment horizontal="center"/>
    </xf>
    <xf numFmtId="0" fontId="8" fillId="3" borderId="5" xfId="1" applyFont="1" applyFill="1" applyBorder="1" applyAlignment="1">
      <alignment horizontal="center"/>
    </xf>
    <xf numFmtId="0" fontId="8" fillId="3" borderId="6" xfId="1" applyFont="1" applyFill="1" applyBorder="1" applyAlignment="1">
      <alignment horizontal="center"/>
    </xf>
    <xf numFmtId="0" fontId="19" fillId="3" borderId="5" xfId="1" applyFont="1" applyFill="1" applyBorder="1" applyAlignment="1">
      <alignment horizontal="center" vertical="center" wrapText="1"/>
    </xf>
    <xf numFmtId="0" fontId="6" fillId="0" borderId="6" xfId="2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8" fillId="3" borderId="5" xfId="1" applyFont="1" applyFill="1" applyBorder="1"/>
    <xf numFmtId="0" fontId="6" fillId="0" borderId="6" xfId="2" applyBorder="1"/>
    <xf numFmtId="3" fontId="4" fillId="10" borderId="5" xfId="1" applyNumberFormat="1" applyFont="1" applyFill="1" applyBorder="1" applyAlignment="1">
      <alignment horizontal="center" vertical="center"/>
    </xf>
    <xf numFmtId="3" fontId="4" fillId="10" borderId="6" xfId="1" applyNumberFormat="1" applyFont="1" applyFill="1" applyBorder="1" applyAlignment="1">
      <alignment horizontal="center" vertical="center"/>
    </xf>
    <xf numFmtId="3" fontId="4" fillId="10" borderId="7" xfId="1" applyNumberFormat="1" applyFont="1" applyFill="1" applyBorder="1" applyAlignment="1">
      <alignment horizontal="center" vertical="center"/>
    </xf>
    <xf numFmtId="0" fontId="11" fillId="0" borderId="4" xfId="2" applyFont="1" applyBorder="1" applyAlignment="1">
      <alignment horizontal="center" vertical="center" wrapText="1"/>
    </xf>
    <xf numFmtId="0" fontId="11" fillId="0" borderId="4" xfId="2" applyFont="1" applyBorder="1" applyAlignment="1">
      <alignment wrapText="1"/>
    </xf>
    <xf numFmtId="0" fontId="11" fillId="0" borderId="3" xfId="2" applyFont="1" applyBorder="1" applyAlignment="1">
      <alignment wrapText="1"/>
    </xf>
    <xf numFmtId="0" fontId="10" fillId="0" borderId="4" xfId="2" applyFont="1" applyBorder="1" applyAlignment="1">
      <alignment horizontal="center" vertical="center" wrapText="1"/>
    </xf>
    <xf numFmtId="0" fontId="10" fillId="0" borderId="4" xfId="2" applyFont="1" applyBorder="1" applyAlignment="1">
      <alignment wrapText="1"/>
    </xf>
    <xf numFmtId="0" fontId="10" fillId="0" borderId="3" xfId="2" applyFont="1" applyBorder="1" applyAlignment="1">
      <alignment wrapText="1"/>
    </xf>
    <xf numFmtId="0" fontId="10" fillId="0" borderId="2" xfId="2" applyFont="1" applyBorder="1" applyAlignment="1">
      <alignment horizontal="center" vertical="center" wrapText="1"/>
    </xf>
    <xf numFmtId="0" fontId="7" fillId="0" borderId="4" xfId="2" applyFont="1" applyBorder="1" applyAlignment="1">
      <alignment wrapText="1"/>
    </xf>
    <xf numFmtId="0" fontId="7" fillId="0" borderId="4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1" xfId="2" applyFont="1" applyBorder="1"/>
    <xf numFmtId="0" fontId="7" fillId="0" borderId="4" xfId="2" applyFont="1" applyBorder="1"/>
    <xf numFmtId="0" fontId="7" fillId="0" borderId="3" xfId="2" applyFont="1" applyBorder="1"/>
    <xf numFmtId="3" fontId="1" fillId="15" borderId="2" xfId="2" applyNumberFormat="1" applyFont="1" applyFill="1" applyBorder="1" applyAlignment="1">
      <alignment horizontal="center" vertical="center"/>
    </xf>
    <xf numFmtId="3" fontId="1" fillId="15" borderId="3" xfId="2" applyNumberFormat="1" applyFont="1" applyFill="1" applyBorder="1" applyAlignment="1">
      <alignment horizontal="center" vertical="center"/>
    </xf>
    <xf numFmtId="3" fontId="1" fillId="14" borderId="2" xfId="2" applyNumberFormat="1" applyFont="1" applyFill="1" applyBorder="1" applyAlignment="1">
      <alignment horizontal="center" vertical="center"/>
    </xf>
    <xf numFmtId="3" fontId="1" fillId="14" borderId="3" xfId="2" applyNumberFormat="1" applyFont="1" applyFill="1" applyBorder="1" applyAlignment="1">
      <alignment horizontal="center" vertical="center"/>
    </xf>
    <xf numFmtId="3" fontId="1" fillId="15" borderId="4" xfId="2" applyNumberFormat="1" applyFont="1" applyFill="1" applyBorder="1" applyAlignment="1">
      <alignment horizontal="center" vertical="center"/>
    </xf>
    <xf numFmtId="3" fontId="1" fillId="14" borderId="4" xfId="2" applyNumberFormat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center"/>
    </xf>
    <xf numFmtId="2" fontId="4" fillId="0" borderId="1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2" applyFont="1" applyBorder="1" applyAlignment="1">
      <alignment horizontal="center" vertical="center" wrapText="1"/>
    </xf>
    <xf numFmtId="3" fontId="1" fillId="15" borderId="5" xfId="2" applyNumberFormat="1" applyFont="1" applyFill="1" applyBorder="1" applyAlignment="1">
      <alignment horizontal="center" vertical="center"/>
    </xf>
    <xf numFmtId="3" fontId="1" fillId="15" borderId="6" xfId="2" applyNumberFormat="1" applyFont="1" applyFill="1" applyBorder="1" applyAlignment="1">
      <alignment horizontal="center" vertical="center"/>
    </xf>
    <xf numFmtId="3" fontId="1" fillId="15" borderId="7" xfId="2" applyNumberFormat="1" applyFont="1" applyFill="1" applyBorder="1" applyAlignment="1">
      <alignment horizontal="center" vertical="center"/>
    </xf>
    <xf numFmtId="3" fontId="1" fillId="6" borderId="5" xfId="2" applyNumberFormat="1" applyFont="1" applyFill="1" applyBorder="1"/>
    <xf numFmtId="3" fontId="1" fillId="6" borderId="6" xfId="2" applyNumberFormat="1" applyFont="1" applyFill="1" applyBorder="1"/>
    <xf numFmtId="3" fontId="1" fillId="6" borderId="7" xfId="2" applyNumberFormat="1" applyFont="1" applyFill="1" applyBorder="1"/>
    <xf numFmtId="3" fontId="1" fillId="14" borderId="5" xfId="2" applyNumberFormat="1" applyFont="1" applyFill="1" applyBorder="1" applyAlignment="1">
      <alignment horizontal="center" vertical="center"/>
    </xf>
    <xf numFmtId="3" fontId="1" fillId="14" borderId="6" xfId="2" applyNumberFormat="1" applyFont="1" applyFill="1" applyBorder="1" applyAlignment="1">
      <alignment horizontal="center" vertical="center"/>
    </xf>
    <xf numFmtId="3" fontId="1" fillId="14" borderId="7" xfId="2" applyNumberFormat="1" applyFont="1" applyFill="1" applyBorder="1" applyAlignment="1">
      <alignment horizontal="center" vertical="center"/>
    </xf>
    <xf numFmtId="3" fontId="1" fillId="10" borderId="5" xfId="2" applyNumberFormat="1" applyFont="1" applyFill="1" applyBorder="1"/>
    <xf numFmtId="3" fontId="1" fillId="10" borderId="6" xfId="2" applyNumberFormat="1" applyFont="1" applyFill="1" applyBorder="1"/>
    <xf numFmtId="3" fontId="1" fillId="10" borderId="7" xfId="2" applyNumberFormat="1" applyFont="1" applyFill="1" applyBorder="1"/>
    <xf numFmtId="3" fontId="17" fillId="4" borderId="5" xfId="2" applyNumberFormat="1" applyFont="1" applyFill="1" applyBorder="1" applyAlignment="1">
      <alignment horizontal="center" vertical="center"/>
    </xf>
    <xf numFmtId="3" fontId="17" fillId="4" borderId="6" xfId="2" applyNumberFormat="1" applyFont="1" applyFill="1" applyBorder="1" applyAlignment="1">
      <alignment horizontal="center" vertical="center"/>
    </xf>
    <xf numFmtId="3" fontId="17" fillId="4" borderId="7" xfId="2" applyNumberFormat="1" applyFont="1" applyFill="1" applyBorder="1" applyAlignment="1">
      <alignment horizontal="center" vertical="center"/>
    </xf>
    <xf numFmtId="0" fontId="1" fillId="0" borderId="2" xfId="2" applyFont="1" applyBorder="1" applyAlignment="1">
      <alignment horizontal="center" vertical="center" wrapText="1"/>
    </xf>
    <xf numFmtId="0" fontId="6" fillId="0" borderId="3" xfId="2" applyBorder="1" applyAlignment="1">
      <alignment horizontal="center" vertical="center" wrapText="1"/>
    </xf>
  </cellXfs>
  <cellStyles count="4">
    <cellStyle name="Обычный" xfId="0" builtinId="0"/>
    <cellStyle name="Обычный 10 10" xfId="3" xr:uid="{00000000-0005-0000-0000-000001000000}"/>
    <cellStyle name="Обычный 2" xfId="1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40.png"/><Relationship Id="rId21" Type="http://schemas.openxmlformats.org/officeDocument/2006/relationships/image" Target="../media/image35.png"/><Relationship Id="rId42" Type="http://schemas.openxmlformats.org/officeDocument/2006/relationships/image" Target="../media/image56.png"/><Relationship Id="rId47" Type="http://schemas.openxmlformats.org/officeDocument/2006/relationships/image" Target="../media/image61.png"/><Relationship Id="rId63" Type="http://schemas.openxmlformats.org/officeDocument/2006/relationships/image" Target="../media/image77.png"/><Relationship Id="rId68" Type="http://schemas.openxmlformats.org/officeDocument/2006/relationships/image" Target="../media/image82.jpeg"/><Relationship Id="rId7" Type="http://schemas.openxmlformats.org/officeDocument/2006/relationships/image" Target="../media/image21.png"/><Relationship Id="rId2" Type="http://schemas.openxmlformats.org/officeDocument/2006/relationships/image" Target="../media/image16.png"/><Relationship Id="rId16" Type="http://schemas.openxmlformats.org/officeDocument/2006/relationships/image" Target="../media/image30.jpeg"/><Relationship Id="rId29" Type="http://schemas.openxmlformats.org/officeDocument/2006/relationships/image" Target="../media/image43.png"/><Relationship Id="rId11" Type="http://schemas.openxmlformats.org/officeDocument/2006/relationships/image" Target="../media/image25.png"/><Relationship Id="rId24" Type="http://schemas.openxmlformats.org/officeDocument/2006/relationships/image" Target="../media/image38.png"/><Relationship Id="rId32" Type="http://schemas.openxmlformats.org/officeDocument/2006/relationships/image" Target="../media/image46.png"/><Relationship Id="rId37" Type="http://schemas.openxmlformats.org/officeDocument/2006/relationships/image" Target="../media/image51.jpeg"/><Relationship Id="rId40" Type="http://schemas.openxmlformats.org/officeDocument/2006/relationships/image" Target="../media/image54.png"/><Relationship Id="rId45" Type="http://schemas.openxmlformats.org/officeDocument/2006/relationships/image" Target="../media/image59.png"/><Relationship Id="rId53" Type="http://schemas.openxmlformats.org/officeDocument/2006/relationships/image" Target="../media/image67.png"/><Relationship Id="rId58" Type="http://schemas.openxmlformats.org/officeDocument/2006/relationships/image" Target="../media/image72.png"/><Relationship Id="rId66" Type="http://schemas.openxmlformats.org/officeDocument/2006/relationships/image" Target="../media/image80.jpeg"/><Relationship Id="rId5" Type="http://schemas.openxmlformats.org/officeDocument/2006/relationships/image" Target="../media/image19.png"/><Relationship Id="rId61" Type="http://schemas.openxmlformats.org/officeDocument/2006/relationships/image" Target="../media/image75.png"/><Relationship Id="rId19" Type="http://schemas.openxmlformats.org/officeDocument/2006/relationships/image" Target="../media/image33.png"/><Relationship Id="rId14" Type="http://schemas.openxmlformats.org/officeDocument/2006/relationships/image" Target="../media/image28.png"/><Relationship Id="rId22" Type="http://schemas.openxmlformats.org/officeDocument/2006/relationships/image" Target="../media/image36.png"/><Relationship Id="rId27" Type="http://schemas.openxmlformats.org/officeDocument/2006/relationships/image" Target="../media/image41.png"/><Relationship Id="rId30" Type="http://schemas.openxmlformats.org/officeDocument/2006/relationships/image" Target="../media/image44.png"/><Relationship Id="rId35" Type="http://schemas.openxmlformats.org/officeDocument/2006/relationships/image" Target="../media/image49.png"/><Relationship Id="rId43" Type="http://schemas.openxmlformats.org/officeDocument/2006/relationships/image" Target="../media/image57.png"/><Relationship Id="rId48" Type="http://schemas.openxmlformats.org/officeDocument/2006/relationships/image" Target="../media/image62.png"/><Relationship Id="rId56" Type="http://schemas.openxmlformats.org/officeDocument/2006/relationships/image" Target="../media/image70.jpeg"/><Relationship Id="rId64" Type="http://schemas.openxmlformats.org/officeDocument/2006/relationships/image" Target="../media/image78.png"/><Relationship Id="rId69" Type="http://schemas.openxmlformats.org/officeDocument/2006/relationships/image" Target="../media/image83.png"/><Relationship Id="rId8" Type="http://schemas.openxmlformats.org/officeDocument/2006/relationships/image" Target="../media/image22.png"/><Relationship Id="rId51" Type="http://schemas.openxmlformats.org/officeDocument/2006/relationships/image" Target="../media/image65.png"/><Relationship Id="rId3" Type="http://schemas.openxmlformats.org/officeDocument/2006/relationships/image" Target="../media/image17.png"/><Relationship Id="rId12" Type="http://schemas.openxmlformats.org/officeDocument/2006/relationships/image" Target="../media/image26.png"/><Relationship Id="rId17" Type="http://schemas.openxmlformats.org/officeDocument/2006/relationships/image" Target="../media/image31.png"/><Relationship Id="rId25" Type="http://schemas.openxmlformats.org/officeDocument/2006/relationships/image" Target="../media/image39.png"/><Relationship Id="rId33" Type="http://schemas.openxmlformats.org/officeDocument/2006/relationships/image" Target="../media/image47.png"/><Relationship Id="rId38" Type="http://schemas.openxmlformats.org/officeDocument/2006/relationships/image" Target="../media/image52.png"/><Relationship Id="rId46" Type="http://schemas.openxmlformats.org/officeDocument/2006/relationships/image" Target="../media/image60.png"/><Relationship Id="rId59" Type="http://schemas.openxmlformats.org/officeDocument/2006/relationships/image" Target="../media/image73.png"/><Relationship Id="rId67" Type="http://schemas.openxmlformats.org/officeDocument/2006/relationships/image" Target="../media/image81.jpeg"/><Relationship Id="rId20" Type="http://schemas.openxmlformats.org/officeDocument/2006/relationships/image" Target="../media/image34.png"/><Relationship Id="rId41" Type="http://schemas.openxmlformats.org/officeDocument/2006/relationships/image" Target="../media/image55.png"/><Relationship Id="rId54" Type="http://schemas.openxmlformats.org/officeDocument/2006/relationships/image" Target="../media/image68.png"/><Relationship Id="rId62" Type="http://schemas.openxmlformats.org/officeDocument/2006/relationships/image" Target="../media/image76.png"/><Relationship Id="rId1" Type="http://schemas.openxmlformats.org/officeDocument/2006/relationships/image" Target="../media/image15.png"/><Relationship Id="rId6" Type="http://schemas.openxmlformats.org/officeDocument/2006/relationships/image" Target="../media/image20.png"/><Relationship Id="rId15" Type="http://schemas.openxmlformats.org/officeDocument/2006/relationships/image" Target="../media/image29.png"/><Relationship Id="rId23" Type="http://schemas.openxmlformats.org/officeDocument/2006/relationships/image" Target="../media/image37.png"/><Relationship Id="rId28" Type="http://schemas.openxmlformats.org/officeDocument/2006/relationships/image" Target="../media/image42.png"/><Relationship Id="rId36" Type="http://schemas.openxmlformats.org/officeDocument/2006/relationships/image" Target="../media/image50.jpeg"/><Relationship Id="rId49" Type="http://schemas.openxmlformats.org/officeDocument/2006/relationships/image" Target="../media/image63.png"/><Relationship Id="rId57" Type="http://schemas.openxmlformats.org/officeDocument/2006/relationships/image" Target="../media/image71.png"/><Relationship Id="rId10" Type="http://schemas.openxmlformats.org/officeDocument/2006/relationships/image" Target="../media/image24.png"/><Relationship Id="rId31" Type="http://schemas.openxmlformats.org/officeDocument/2006/relationships/image" Target="../media/image45.png"/><Relationship Id="rId44" Type="http://schemas.openxmlformats.org/officeDocument/2006/relationships/image" Target="../media/image58.png"/><Relationship Id="rId52" Type="http://schemas.openxmlformats.org/officeDocument/2006/relationships/image" Target="../media/image66.png"/><Relationship Id="rId60" Type="http://schemas.openxmlformats.org/officeDocument/2006/relationships/image" Target="../media/image74.png"/><Relationship Id="rId65" Type="http://schemas.openxmlformats.org/officeDocument/2006/relationships/image" Target="../media/image79.png"/><Relationship Id="rId4" Type="http://schemas.openxmlformats.org/officeDocument/2006/relationships/image" Target="../media/image18.png"/><Relationship Id="rId9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32.png"/><Relationship Id="rId39" Type="http://schemas.openxmlformats.org/officeDocument/2006/relationships/image" Target="../media/image53.png"/><Relationship Id="rId34" Type="http://schemas.openxmlformats.org/officeDocument/2006/relationships/image" Target="../media/image48.png"/><Relationship Id="rId50" Type="http://schemas.openxmlformats.org/officeDocument/2006/relationships/image" Target="../media/image64.png"/><Relationship Id="rId55" Type="http://schemas.openxmlformats.org/officeDocument/2006/relationships/image" Target="../media/image69.pn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96.png"/><Relationship Id="rId18" Type="http://schemas.openxmlformats.org/officeDocument/2006/relationships/image" Target="../media/image101.png"/><Relationship Id="rId26" Type="http://schemas.openxmlformats.org/officeDocument/2006/relationships/image" Target="../media/image109.png"/><Relationship Id="rId39" Type="http://schemas.openxmlformats.org/officeDocument/2006/relationships/image" Target="../media/image122.png"/><Relationship Id="rId21" Type="http://schemas.openxmlformats.org/officeDocument/2006/relationships/image" Target="../media/image104.png"/><Relationship Id="rId34" Type="http://schemas.openxmlformats.org/officeDocument/2006/relationships/image" Target="../media/image117.png"/><Relationship Id="rId42" Type="http://schemas.openxmlformats.org/officeDocument/2006/relationships/image" Target="../media/image125.png"/><Relationship Id="rId47" Type="http://schemas.openxmlformats.org/officeDocument/2006/relationships/image" Target="../media/image130.png"/><Relationship Id="rId7" Type="http://schemas.openxmlformats.org/officeDocument/2006/relationships/image" Target="../media/image90.png"/><Relationship Id="rId2" Type="http://schemas.openxmlformats.org/officeDocument/2006/relationships/image" Target="../media/image85.jpeg"/><Relationship Id="rId16" Type="http://schemas.openxmlformats.org/officeDocument/2006/relationships/image" Target="../media/image99.png"/><Relationship Id="rId29" Type="http://schemas.openxmlformats.org/officeDocument/2006/relationships/image" Target="../media/image112.png"/><Relationship Id="rId1" Type="http://schemas.openxmlformats.org/officeDocument/2006/relationships/image" Target="../media/image84.jpeg"/><Relationship Id="rId6" Type="http://schemas.openxmlformats.org/officeDocument/2006/relationships/image" Target="../media/image89.png"/><Relationship Id="rId11" Type="http://schemas.openxmlformats.org/officeDocument/2006/relationships/image" Target="../media/image94.png"/><Relationship Id="rId24" Type="http://schemas.openxmlformats.org/officeDocument/2006/relationships/image" Target="../media/image107.png"/><Relationship Id="rId32" Type="http://schemas.openxmlformats.org/officeDocument/2006/relationships/image" Target="../media/image115.png"/><Relationship Id="rId37" Type="http://schemas.openxmlformats.org/officeDocument/2006/relationships/image" Target="../media/image120.png"/><Relationship Id="rId40" Type="http://schemas.openxmlformats.org/officeDocument/2006/relationships/image" Target="../media/image123.png"/><Relationship Id="rId45" Type="http://schemas.openxmlformats.org/officeDocument/2006/relationships/image" Target="../media/image128.png"/><Relationship Id="rId5" Type="http://schemas.openxmlformats.org/officeDocument/2006/relationships/image" Target="../media/image88.png"/><Relationship Id="rId15" Type="http://schemas.openxmlformats.org/officeDocument/2006/relationships/image" Target="../media/image98.png"/><Relationship Id="rId23" Type="http://schemas.openxmlformats.org/officeDocument/2006/relationships/image" Target="../media/image106.png"/><Relationship Id="rId28" Type="http://schemas.openxmlformats.org/officeDocument/2006/relationships/image" Target="../media/image111.png"/><Relationship Id="rId36" Type="http://schemas.openxmlformats.org/officeDocument/2006/relationships/image" Target="../media/image119.png"/><Relationship Id="rId10" Type="http://schemas.openxmlformats.org/officeDocument/2006/relationships/image" Target="../media/image93.png"/><Relationship Id="rId19" Type="http://schemas.openxmlformats.org/officeDocument/2006/relationships/image" Target="../media/image102.png"/><Relationship Id="rId31" Type="http://schemas.openxmlformats.org/officeDocument/2006/relationships/image" Target="../media/image114.png"/><Relationship Id="rId44" Type="http://schemas.openxmlformats.org/officeDocument/2006/relationships/image" Target="../media/image127.png"/><Relationship Id="rId4" Type="http://schemas.openxmlformats.org/officeDocument/2006/relationships/image" Target="../media/image87.png"/><Relationship Id="rId9" Type="http://schemas.openxmlformats.org/officeDocument/2006/relationships/image" Target="../media/image92.png"/><Relationship Id="rId14" Type="http://schemas.openxmlformats.org/officeDocument/2006/relationships/image" Target="../media/image97.png"/><Relationship Id="rId22" Type="http://schemas.openxmlformats.org/officeDocument/2006/relationships/image" Target="../media/image105.png"/><Relationship Id="rId27" Type="http://schemas.openxmlformats.org/officeDocument/2006/relationships/image" Target="../media/image110.png"/><Relationship Id="rId30" Type="http://schemas.openxmlformats.org/officeDocument/2006/relationships/image" Target="../media/image113.png"/><Relationship Id="rId35" Type="http://schemas.openxmlformats.org/officeDocument/2006/relationships/image" Target="../media/image118.png"/><Relationship Id="rId43" Type="http://schemas.openxmlformats.org/officeDocument/2006/relationships/image" Target="../media/image126.png"/><Relationship Id="rId8" Type="http://schemas.openxmlformats.org/officeDocument/2006/relationships/image" Target="../media/image91.png"/><Relationship Id="rId3" Type="http://schemas.openxmlformats.org/officeDocument/2006/relationships/image" Target="../media/image86.jpeg"/><Relationship Id="rId12" Type="http://schemas.openxmlformats.org/officeDocument/2006/relationships/image" Target="../media/image95.png"/><Relationship Id="rId17" Type="http://schemas.openxmlformats.org/officeDocument/2006/relationships/image" Target="../media/image100.png"/><Relationship Id="rId25" Type="http://schemas.openxmlformats.org/officeDocument/2006/relationships/image" Target="../media/image108.png"/><Relationship Id="rId33" Type="http://schemas.openxmlformats.org/officeDocument/2006/relationships/image" Target="../media/image116.png"/><Relationship Id="rId38" Type="http://schemas.openxmlformats.org/officeDocument/2006/relationships/image" Target="../media/image121.png"/><Relationship Id="rId46" Type="http://schemas.openxmlformats.org/officeDocument/2006/relationships/image" Target="../media/image129.png"/><Relationship Id="rId20" Type="http://schemas.openxmlformats.org/officeDocument/2006/relationships/image" Target="../media/image103.png"/><Relationship Id="rId41" Type="http://schemas.openxmlformats.org/officeDocument/2006/relationships/image" Target="../media/image124.jpeg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43.png"/><Relationship Id="rId18" Type="http://schemas.openxmlformats.org/officeDocument/2006/relationships/image" Target="../media/image148.png"/><Relationship Id="rId26" Type="http://schemas.openxmlformats.org/officeDocument/2006/relationships/image" Target="../media/image156.png"/><Relationship Id="rId3" Type="http://schemas.openxmlformats.org/officeDocument/2006/relationships/image" Target="../media/image133.png"/><Relationship Id="rId21" Type="http://schemas.openxmlformats.org/officeDocument/2006/relationships/image" Target="../media/image151.png"/><Relationship Id="rId34" Type="http://schemas.openxmlformats.org/officeDocument/2006/relationships/image" Target="../media/image164.png"/><Relationship Id="rId7" Type="http://schemas.openxmlformats.org/officeDocument/2006/relationships/image" Target="../media/image137.png"/><Relationship Id="rId12" Type="http://schemas.openxmlformats.org/officeDocument/2006/relationships/image" Target="../media/image142.png"/><Relationship Id="rId17" Type="http://schemas.openxmlformats.org/officeDocument/2006/relationships/image" Target="../media/image147.png"/><Relationship Id="rId25" Type="http://schemas.openxmlformats.org/officeDocument/2006/relationships/image" Target="../media/image155.png"/><Relationship Id="rId33" Type="http://schemas.openxmlformats.org/officeDocument/2006/relationships/image" Target="../media/image163.png"/><Relationship Id="rId2" Type="http://schemas.openxmlformats.org/officeDocument/2006/relationships/image" Target="../media/image132.png"/><Relationship Id="rId16" Type="http://schemas.openxmlformats.org/officeDocument/2006/relationships/image" Target="../media/image146.png"/><Relationship Id="rId20" Type="http://schemas.openxmlformats.org/officeDocument/2006/relationships/image" Target="../media/image150.png"/><Relationship Id="rId29" Type="http://schemas.openxmlformats.org/officeDocument/2006/relationships/image" Target="../media/image159.png"/><Relationship Id="rId1" Type="http://schemas.openxmlformats.org/officeDocument/2006/relationships/image" Target="../media/image131.png"/><Relationship Id="rId6" Type="http://schemas.openxmlformats.org/officeDocument/2006/relationships/image" Target="../media/image136.png"/><Relationship Id="rId11" Type="http://schemas.openxmlformats.org/officeDocument/2006/relationships/image" Target="../media/image141.png"/><Relationship Id="rId24" Type="http://schemas.openxmlformats.org/officeDocument/2006/relationships/image" Target="../media/image154.png"/><Relationship Id="rId32" Type="http://schemas.openxmlformats.org/officeDocument/2006/relationships/image" Target="../media/image162.png"/><Relationship Id="rId5" Type="http://schemas.openxmlformats.org/officeDocument/2006/relationships/image" Target="../media/image135.png"/><Relationship Id="rId15" Type="http://schemas.openxmlformats.org/officeDocument/2006/relationships/image" Target="../media/image145.png"/><Relationship Id="rId23" Type="http://schemas.openxmlformats.org/officeDocument/2006/relationships/image" Target="../media/image153.png"/><Relationship Id="rId28" Type="http://schemas.openxmlformats.org/officeDocument/2006/relationships/image" Target="../media/image158.png"/><Relationship Id="rId10" Type="http://schemas.openxmlformats.org/officeDocument/2006/relationships/image" Target="../media/image140.jpeg"/><Relationship Id="rId19" Type="http://schemas.openxmlformats.org/officeDocument/2006/relationships/image" Target="../media/image149.png"/><Relationship Id="rId31" Type="http://schemas.openxmlformats.org/officeDocument/2006/relationships/image" Target="../media/image161.png"/><Relationship Id="rId4" Type="http://schemas.openxmlformats.org/officeDocument/2006/relationships/image" Target="../media/image134.png"/><Relationship Id="rId9" Type="http://schemas.openxmlformats.org/officeDocument/2006/relationships/image" Target="../media/image139.png"/><Relationship Id="rId14" Type="http://schemas.openxmlformats.org/officeDocument/2006/relationships/image" Target="../media/image144.png"/><Relationship Id="rId22" Type="http://schemas.openxmlformats.org/officeDocument/2006/relationships/image" Target="../media/image152.png"/><Relationship Id="rId27" Type="http://schemas.openxmlformats.org/officeDocument/2006/relationships/image" Target="../media/image157.png"/><Relationship Id="rId30" Type="http://schemas.openxmlformats.org/officeDocument/2006/relationships/image" Target="../media/image160.png"/><Relationship Id="rId35" Type="http://schemas.openxmlformats.org/officeDocument/2006/relationships/image" Target="../media/image165.png"/><Relationship Id="rId8" Type="http://schemas.openxmlformats.org/officeDocument/2006/relationships/image" Target="../media/image138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3.png"/><Relationship Id="rId13" Type="http://schemas.openxmlformats.org/officeDocument/2006/relationships/image" Target="../media/image178.png"/><Relationship Id="rId18" Type="http://schemas.openxmlformats.org/officeDocument/2006/relationships/image" Target="../media/image183.png"/><Relationship Id="rId3" Type="http://schemas.openxmlformats.org/officeDocument/2006/relationships/image" Target="../media/image168.png"/><Relationship Id="rId7" Type="http://schemas.openxmlformats.org/officeDocument/2006/relationships/image" Target="../media/image172.png"/><Relationship Id="rId12" Type="http://schemas.openxmlformats.org/officeDocument/2006/relationships/image" Target="../media/image177.png"/><Relationship Id="rId17" Type="http://schemas.openxmlformats.org/officeDocument/2006/relationships/image" Target="../media/image182.png"/><Relationship Id="rId2" Type="http://schemas.openxmlformats.org/officeDocument/2006/relationships/image" Target="../media/image167.png"/><Relationship Id="rId16" Type="http://schemas.openxmlformats.org/officeDocument/2006/relationships/image" Target="../media/image181.png"/><Relationship Id="rId1" Type="http://schemas.openxmlformats.org/officeDocument/2006/relationships/image" Target="../media/image166.png"/><Relationship Id="rId6" Type="http://schemas.openxmlformats.org/officeDocument/2006/relationships/image" Target="../media/image171.png"/><Relationship Id="rId11" Type="http://schemas.openxmlformats.org/officeDocument/2006/relationships/image" Target="../media/image176.png"/><Relationship Id="rId5" Type="http://schemas.openxmlformats.org/officeDocument/2006/relationships/image" Target="../media/image170.png"/><Relationship Id="rId15" Type="http://schemas.openxmlformats.org/officeDocument/2006/relationships/image" Target="../media/image180.png"/><Relationship Id="rId10" Type="http://schemas.openxmlformats.org/officeDocument/2006/relationships/image" Target="../media/image175.png"/><Relationship Id="rId4" Type="http://schemas.openxmlformats.org/officeDocument/2006/relationships/image" Target="../media/image169.png"/><Relationship Id="rId9" Type="http://schemas.openxmlformats.org/officeDocument/2006/relationships/image" Target="../media/image174.png"/><Relationship Id="rId14" Type="http://schemas.openxmlformats.org/officeDocument/2006/relationships/image" Target="../media/image179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1.png"/><Relationship Id="rId13" Type="http://schemas.openxmlformats.org/officeDocument/2006/relationships/image" Target="../media/image196.png"/><Relationship Id="rId3" Type="http://schemas.openxmlformats.org/officeDocument/2006/relationships/image" Target="../media/image186.png"/><Relationship Id="rId7" Type="http://schemas.openxmlformats.org/officeDocument/2006/relationships/image" Target="../media/image190.png"/><Relationship Id="rId12" Type="http://schemas.openxmlformats.org/officeDocument/2006/relationships/image" Target="../media/image195.png"/><Relationship Id="rId2" Type="http://schemas.openxmlformats.org/officeDocument/2006/relationships/image" Target="../media/image185.jpeg"/><Relationship Id="rId1" Type="http://schemas.openxmlformats.org/officeDocument/2006/relationships/image" Target="../media/image184.png"/><Relationship Id="rId6" Type="http://schemas.openxmlformats.org/officeDocument/2006/relationships/image" Target="../media/image189.png"/><Relationship Id="rId11" Type="http://schemas.openxmlformats.org/officeDocument/2006/relationships/image" Target="../media/image194.png"/><Relationship Id="rId5" Type="http://schemas.openxmlformats.org/officeDocument/2006/relationships/image" Target="../media/image188.png"/><Relationship Id="rId10" Type="http://schemas.openxmlformats.org/officeDocument/2006/relationships/image" Target="../media/image193.png"/><Relationship Id="rId4" Type="http://schemas.openxmlformats.org/officeDocument/2006/relationships/image" Target="../media/image187.png"/><Relationship Id="rId9" Type="http://schemas.openxmlformats.org/officeDocument/2006/relationships/image" Target="../media/image192.png"/><Relationship Id="rId14" Type="http://schemas.openxmlformats.org/officeDocument/2006/relationships/image" Target="../media/image19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1714500</xdr:colOff>
      <xdr:row>34</xdr:row>
      <xdr:rowOff>0</xdr:rowOff>
    </xdr:from>
    <xdr:to>
      <xdr:col>2</xdr:col>
      <xdr:colOff>8161</xdr:colOff>
      <xdr:row>34</xdr:row>
      <xdr:rowOff>163362</xdr:rowOff>
    </xdr:to>
    <xdr:pic>
      <xdr:nvPicPr>
        <xdr:cNvPr id="2" name="Рисунок 1" descr="NEW-pl_style.wm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-8973" r="54137" b="-17692"/>
        <a:stretch/>
      </xdr:blipFill>
      <xdr:spPr bwMode="auto">
        <a:xfrm>
          <a:off x="1485900" y="15633700"/>
          <a:ext cx="3" cy="163362"/>
        </a:xfrm>
        <a:prstGeom prst="rect">
          <a:avLst/>
        </a:prstGeom>
      </xdr:spPr>
    </xdr:pic>
    <xdr:clientData/>
  </xdr:twoCellAnchor>
  <xdr:oneCellAnchor>
    <xdr:from>
      <xdr:col>1</xdr:col>
      <xdr:colOff>1714500</xdr:colOff>
      <xdr:row>34</xdr:row>
      <xdr:rowOff>0</xdr:rowOff>
    </xdr:from>
    <xdr:ext cx="2" cy="163362"/>
    <xdr:pic>
      <xdr:nvPicPr>
        <xdr:cNvPr id="3" name="Рисунок 2" descr="NEW-pl_style.wm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8973" r="54137" b="-17692"/>
        <a:stretch/>
      </xdr:blipFill>
      <xdr:spPr bwMode="auto">
        <a:xfrm>
          <a:off x="1485900" y="15633700"/>
          <a:ext cx="2" cy="163362"/>
        </a:xfrm>
        <a:prstGeom prst="rect">
          <a:avLst/>
        </a:prstGeom>
      </xdr:spPr>
    </xdr:pic>
    <xdr:clientData/>
  </xdr:oneCellAnchor>
  <xdr:twoCellAnchor editAs="oneCell">
    <xdr:from>
      <xdr:col>0</xdr:col>
      <xdr:colOff>422396</xdr:colOff>
      <xdr:row>44</xdr:row>
      <xdr:rowOff>194239</xdr:rowOff>
    </xdr:from>
    <xdr:to>
      <xdr:col>2</xdr:col>
      <xdr:colOff>354718</xdr:colOff>
      <xdr:row>44</xdr:row>
      <xdr:rowOff>1082002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/>
      </xdr:blipFill>
      <xdr:spPr bwMode="auto">
        <a:xfrm>
          <a:off x="422396" y="19764939"/>
          <a:ext cx="1418222" cy="887763"/>
        </a:xfrm>
        <a:prstGeom prst="rect">
          <a:avLst/>
        </a:prstGeom>
      </xdr:spPr>
    </xdr:pic>
    <xdr:clientData/>
  </xdr:twoCellAnchor>
  <xdr:oneCellAnchor>
    <xdr:from>
      <xdr:col>21</xdr:col>
      <xdr:colOff>1714500</xdr:colOff>
      <xdr:row>34</xdr:row>
      <xdr:rowOff>0</xdr:rowOff>
    </xdr:from>
    <xdr:ext cx="2" cy="163362"/>
    <xdr:pic>
      <xdr:nvPicPr>
        <xdr:cNvPr id="5" name="Рисунок 4" descr="NEW-pl_style.wm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8973" r="54137" b="-17692"/>
        <a:stretch/>
      </xdr:blipFill>
      <xdr:spPr bwMode="auto">
        <a:xfrm>
          <a:off x="17373600" y="15633700"/>
          <a:ext cx="2" cy="163362"/>
        </a:xfrm>
        <a:prstGeom prst="rect">
          <a:avLst/>
        </a:prstGeom>
      </xdr:spPr>
    </xdr:pic>
    <xdr:clientData/>
  </xdr:oneCellAnchor>
  <xdr:oneCellAnchor>
    <xdr:from>
      <xdr:col>1</xdr:col>
      <xdr:colOff>1714500</xdr:colOff>
      <xdr:row>34</xdr:row>
      <xdr:rowOff>0</xdr:rowOff>
    </xdr:from>
    <xdr:ext cx="2" cy="163362"/>
    <xdr:pic>
      <xdr:nvPicPr>
        <xdr:cNvPr id="6" name="Рисунок 5" descr="NEW-pl_style.wm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8973" r="54137" b="-17692"/>
        <a:stretch/>
      </xdr:blipFill>
      <xdr:spPr bwMode="auto">
        <a:xfrm>
          <a:off x="1485900" y="15633700"/>
          <a:ext cx="2" cy="163362"/>
        </a:xfrm>
        <a:prstGeom prst="rect">
          <a:avLst/>
        </a:prstGeom>
      </xdr:spPr>
    </xdr:pic>
    <xdr:clientData/>
  </xdr:oneCellAnchor>
  <xdr:twoCellAnchor editAs="oneCell">
    <xdr:from>
      <xdr:col>2</xdr:col>
      <xdr:colOff>1714500</xdr:colOff>
      <xdr:row>28</xdr:row>
      <xdr:rowOff>0</xdr:rowOff>
    </xdr:from>
    <xdr:to>
      <xdr:col>3</xdr:col>
      <xdr:colOff>10269</xdr:colOff>
      <xdr:row>29</xdr:row>
      <xdr:rowOff>28892</xdr:rowOff>
    </xdr:to>
    <xdr:pic>
      <xdr:nvPicPr>
        <xdr:cNvPr id="7" name="Рисунок 6" descr="NEW-pl_style.wm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-8973" r="54137" b="-17692"/>
        <a:stretch/>
      </xdr:blipFill>
      <xdr:spPr bwMode="auto">
        <a:xfrm>
          <a:off x="2298700" y="13220700"/>
          <a:ext cx="10269" cy="155892"/>
        </a:xfrm>
        <a:prstGeom prst="rect">
          <a:avLst/>
        </a:prstGeom>
      </xdr:spPr>
    </xdr:pic>
    <xdr:clientData/>
  </xdr:twoCellAnchor>
  <xdr:oneCellAnchor>
    <xdr:from>
      <xdr:col>1</xdr:col>
      <xdr:colOff>1714500</xdr:colOff>
      <xdr:row>52</xdr:row>
      <xdr:rowOff>0</xdr:rowOff>
    </xdr:from>
    <xdr:ext cx="4484" cy="163362"/>
    <xdr:pic>
      <xdr:nvPicPr>
        <xdr:cNvPr id="8" name="Рисунок 7" descr="NEW-pl_style.wm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-8973" r="54137" b="-17692"/>
        <a:stretch/>
      </xdr:blipFill>
      <xdr:spPr bwMode="auto">
        <a:xfrm>
          <a:off x="1485900" y="24257000"/>
          <a:ext cx="4484" cy="163362"/>
        </a:xfrm>
        <a:prstGeom prst="rect">
          <a:avLst/>
        </a:prstGeom>
      </xdr:spPr>
    </xdr:pic>
    <xdr:clientData/>
  </xdr:oneCellAnchor>
  <xdr:oneCellAnchor>
    <xdr:from>
      <xdr:col>1</xdr:col>
      <xdr:colOff>1714500</xdr:colOff>
      <xdr:row>52</xdr:row>
      <xdr:rowOff>0</xdr:rowOff>
    </xdr:from>
    <xdr:ext cx="2" cy="163362"/>
    <xdr:pic>
      <xdr:nvPicPr>
        <xdr:cNvPr id="9" name="Рисунок 8" descr="NEW-pl_style.wm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8973" r="54137" b="-17692"/>
        <a:stretch/>
      </xdr:blipFill>
      <xdr:spPr bwMode="auto">
        <a:xfrm>
          <a:off x="1485900" y="24257000"/>
          <a:ext cx="2" cy="163362"/>
        </a:xfrm>
        <a:prstGeom prst="rect">
          <a:avLst/>
        </a:prstGeom>
      </xdr:spPr>
    </xdr:pic>
    <xdr:clientData/>
  </xdr:oneCellAnchor>
  <xdr:oneCellAnchor>
    <xdr:from>
      <xdr:col>21</xdr:col>
      <xdr:colOff>1714500</xdr:colOff>
      <xdr:row>52</xdr:row>
      <xdr:rowOff>0</xdr:rowOff>
    </xdr:from>
    <xdr:ext cx="2" cy="163362"/>
    <xdr:pic>
      <xdr:nvPicPr>
        <xdr:cNvPr id="10" name="Рисунок 9" descr="NEW-pl_style.wm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8973" r="54137" b="-17692"/>
        <a:stretch/>
      </xdr:blipFill>
      <xdr:spPr bwMode="auto">
        <a:xfrm>
          <a:off x="17373600" y="24257000"/>
          <a:ext cx="2" cy="163362"/>
        </a:xfrm>
        <a:prstGeom prst="rect">
          <a:avLst/>
        </a:prstGeom>
      </xdr:spPr>
    </xdr:pic>
    <xdr:clientData/>
  </xdr:oneCellAnchor>
  <xdr:oneCellAnchor>
    <xdr:from>
      <xdr:col>1</xdr:col>
      <xdr:colOff>1714500</xdr:colOff>
      <xdr:row>52</xdr:row>
      <xdr:rowOff>0</xdr:rowOff>
    </xdr:from>
    <xdr:ext cx="2" cy="163362"/>
    <xdr:pic>
      <xdr:nvPicPr>
        <xdr:cNvPr id="11" name="Рисунок 10" descr="NEW-pl_style.wm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8973" r="54137" b="-17692"/>
        <a:stretch/>
      </xdr:blipFill>
      <xdr:spPr bwMode="auto">
        <a:xfrm>
          <a:off x="1485900" y="24257000"/>
          <a:ext cx="2" cy="163362"/>
        </a:xfrm>
        <a:prstGeom prst="rect">
          <a:avLst/>
        </a:prstGeom>
      </xdr:spPr>
    </xdr:pic>
    <xdr:clientData/>
  </xdr:oneCellAnchor>
  <xdr:oneCellAnchor>
    <xdr:from>
      <xdr:col>0</xdr:col>
      <xdr:colOff>201706</xdr:colOff>
      <xdr:row>54</xdr:row>
      <xdr:rowOff>78443</xdr:rowOff>
    </xdr:from>
    <xdr:ext cx="651693" cy="560293"/>
    <xdr:pic>
      <xdr:nvPicPr>
        <xdr:cNvPr id="12" name="Рисунок 11" descr="Baza_COMFORT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/>
      </xdr:blipFill>
      <xdr:spPr bwMode="auto">
        <a:xfrm>
          <a:off x="201706" y="24792643"/>
          <a:ext cx="651693" cy="560293"/>
        </a:xfrm>
        <a:prstGeom prst="rect">
          <a:avLst/>
        </a:prstGeom>
      </xdr:spPr>
    </xdr:pic>
    <xdr:clientData/>
  </xdr:oneCellAnchor>
  <xdr:oneCellAnchor>
    <xdr:from>
      <xdr:col>0</xdr:col>
      <xdr:colOff>235323</xdr:colOff>
      <xdr:row>55</xdr:row>
      <xdr:rowOff>156883</xdr:rowOff>
    </xdr:from>
    <xdr:ext cx="639026" cy="571498"/>
    <xdr:pic>
      <xdr:nvPicPr>
        <xdr:cNvPr id="13" name="Рисунок 12" descr="Baza_COMFORT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t="6713"/>
        <a:stretch/>
      </xdr:blipFill>
      <xdr:spPr bwMode="auto">
        <a:xfrm>
          <a:off x="235323" y="25620383"/>
          <a:ext cx="639026" cy="571498"/>
        </a:xfrm>
        <a:prstGeom prst="rect">
          <a:avLst/>
        </a:prstGeom>
      </xdr:spPr>
    </xdr:pic>
    <xdr:clientData/>
  </xdr:oneCellAnchor>
  <xdr:twoCellAnchor editAs="oneCell">
    <xdr:from>
      <xdr:col>1</xdr:col>
      <xdr:colOff>1714500</xdr:colOff>
      <xdr:row>49</xdr:row>
      <xdr:rowOff>0</xdr:rowOff>
    </xdr:from>
    <xdr:to>
      <xdr:col>2</xdr:col>
      <xdr:colOff>8161</xdr:colOff>
      <xdr:row>49</xdr:row>
      <xdr:rowOff>163362</xdr:rowOff>
    </xdr:to>
    <xdr:pic>
      <xdr:nvPicPr>
        <xdr:cNvPr id="14" name="Рисунок 13" descr="NEW-pl_style.wm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-8973" r="54137" b="-17692"/>
        <a:stretch/>
      </xdr:blipFill>
      <xdr:spPr bwMode="auto">
        <a:xfrm>
          <a:off x="1485900" y="22618700"/>
          <a:ext cx="3" cy="163362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1714500</xdr:colOff>
      <xdr:row>49</xdr:row>
      <xdr:rowOff>0</xdr:rowOff>
    </xdr:from>
    <xdr:to>
      <xdr:col>2</xdr:col>
      <xdr:colOff>8161</xdr:colOff>
      <xdr:row>49</xdr:row>
      <xdr:rowOff>163362</xdr:rowOff>
    </xdr:to>
    <xdr:pic>
      <xdr:nvPicPr>
        <xdr:cNvPr id="15" name="Рисунок 14" descr="NEW-pl_style.wm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-8973" r="54137" b="-17692"/>
        <a:stretch/>
      </xdr:blipFill>
      <xdr:spPr bwMode="auto">
        <a:xfrm>
          <a:off x="1485900" y="22618700"/>
          <a:ext cx="3" cy="163362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1714500</xdr:colOff>
      <xdr:row>52</xdr:row>
      <xdr:rowOff>0</xdr:rowOff>
    </xdr:from>
    <xdr:to>
      <xdr:col>2</xdr:col>
      <xdr:colOff>8161</xdr:colOff>
      <xdr:row>52</xdr:row>
      <xdr:rowOff>163362</xdr:rowOff>
    </xdr:to>
    <xdr:pic>
      <xdr:nvPicPr>
        <xdr:cNvPr id="16" name="Рисунок 15" descr="NEW-pl_style.wm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-8973" r="54137" b="-17692"/>
        <a:stretch/>
      </xdr:blipFill>
      <xdr:spPr bwMode="auto">
        <a:xfrm>
          <a:off x="1485900" y="24257000"/>
          <a:ext cx="3" cy="163362"/>
        </a:xfrm>
        <a:prstGeom prst="rect">
          <a:avLst/>
        </a:prstGeom>
      </xdr:spPr>
    </xdr:pic>
    <xdr:clientData/>
  </xdr:twoCellAnchor>
  <xdr:twoCellAnchor editAs="oneCell">
    <xdr:from>
      <xdr:col>10</xdr:col>
      <xdr:colOff>310028</xdr:colOff>
      <xdr:row>44</xdr:row>
      <xdr:rowOff>212911</xdr:rowOff>
    </xdr:from>
    <xdr:to>
      <xdr:col>12</xdr:col>
      <xdr:colOff>273196</xdr:colOff>
      <xdr:row>44</xdr:row>
      <xdr:rowOff>1101910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/>
      </xdr:blipFill>
      <xdr:spPr bwMode="auto">
        <a:xfrm>
          <a:off x="8336428" y="19783611"/>
          <a:ext cx="1423668" cy="888999"/>
        </a:xfrm>
        <a:prstGeom prst="rect">
          <a:avLst/>
        </a:prstGeom>
      </xdr:spPr>
    </xdr:pic>
    <xdr:clientData/>
  </xdr:twoCellAnchor>
  <xdr:twoCellAnchor editAs="oneCell">
    <xdr:from>
      <xdr:col>10</xdr:col>
      <xdr:colOff>709708</xdr:colOff>
      <xdr:row>31</xdr:row>
      <xdr:rowOff>138209</xdr:rowOff>
    </xdr:from>
    <xdr:to>
      <xdr:col>12</xdr:col>
      <xdr:colOff>313764</xdr:colOff>
      <xdr:row>31</xdr:row>
      <xdr:rowOff>1167906</xdr:rowOff>
    </xdr:to>
    <xdr:pic>
      <xdr:nvPicPr>
        <xdr:cNvPr id="18" name="Picture 36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tretch/>
      </xdr:blipFill>
      <xdr:spPr bwMode="auto">
        <a:xfrm>
          <a:off x="8736108" y="13866909"/>
          <a:ext cx="1064556" cy="10296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20</xdr:col>
      <xdr:colOff>339911</xdr:colOff>
      <xdr:row>34</xdr:row>
      <xdr:rowOff>59767</xdr:rowOff>
    </xdr:from>
    <xdr:to>
      <xdr:col>21</xdr:col>
      <xdr:colOff>152910</xdr:colOff>
      <xdr:row>35</xdr:row>
      <xdr:rowOff>1</xdr:rowOff>
    </xdr:to>
    <xdr:pic>
      <xdr:nvPicPr>
        <xdr:cNvPr id="19" name="Picture 45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tretch/>
      </xdr:blipFill>
      <xdr:spPr bwMode="auto">
        <a:xfrm>
          <a:off x="16177558" y="15762943"/>
          <a:ext cx="1097940" cy="124011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20</xdr:col>
      <xdr:colOff>358591</xdr:colOff>
      <xdr:row>44</xdr:row>
      <xdr:rowOff>190499</xdr:rowOff>
    </xdr:from>
    <xdr:to>
      <xdr:col>22</xdr:col>
      <xdr:colOff>321760</xdr:colOff>
      <xdr:row>44</xdr:row>
      <xdr:rowOff>1079498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/>
      </xdr:blipFill>
      <xdr:spPr bwMode="auto">
        <a:xfrm>
          <a:off x="16271691" y="19761199"/>
          <a:ext cx="1423669" cy="888999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1714500</xdr:colOff>
      <xdr:row>49</xdr:row>
      <xdr:rowOff>0</xdr:rowOff>
    </xdr:from>
    <xdr:to>
      <xdr:col>2</xdr:col>
      <xdr:colOff>8161</xdr:colOff>
      <xdr:row>49</xdr:row>
      <xdr:rowOff>163362</xdr:rowOff>
    </xdr:to>
    <xdr:pic>
      <xdr:nvPicPr>
        <xdr:cNvPr id="21" name="Рисунок 20" descr="NEW-pl_style.wm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-8973" r="54137" b="-17692"/>
        <a:stretch/>
      </xdr:blipFill>
      <xdr:spPr bwMode="auto">
        <a:xfrm>
          <a:off x="1485900" y="22618700"/>
          <a:ext cx="3" cy="163362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1714500</xdr:colOff>
      <xdr:row>32</xdr:row>
      <xdr:rowOff>0</xdr:rowOff>
    </xdr:from>
    <xdr:to>
      <xdr:col>3</xdr:col>
      <xdr:colOff>10269</xdr:colOff>
      <xdr:row>34</xdr:row>
      <xdr:rowOff>600392</xdr:rowOff>
    </xdr:to>
    <xdr:pic>
      <xdr:nvPicPr>
        <xdr:cNvPr id="22" name="Рисунок 21" descr="NEW-pl_style.wm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-8973" r="54137" b="-17692"/>
        <a:stretch/>
      </xdr:blipFill>
      <xdr:spPr bwMode="auto">
        <a:xfrm>
          <a:off x="2298700" y="15252700"/>
          <a:ext cx="10269" cy="981393"/>
        </a:xfrm>
        <a:prstGeom prst="rect">
          <a:avLst/>
        </a:prstGeom>
      </xdr:spPr>
    </xdr:pic>
    <xdr:clientData/>
  </xdr:twoCellAnchor>
  <xdr:twoCellAnchor editAs="oneCell">
    <xdr:from>
      <xdr:col>0</xdr:col>
      <xdr:colOff>261473</xdr:colOff>
      <xdr:row>34</xdr:row>
      <xdr:rowOff>70974</xdr:rowOff>
    </xdr:from>
    <xdr:to>
      <xdr:col>2</xdr:col>
      <xdr:colOff>372705</xdr:colOff>
      <xdr:row>34</xdr:row>
      <xdr:rowOff>1150471</xdr:rowOff>
    </xdr:to>
    <xdr:pic>
      <xdr:nvPicPr>
        <xdr:cNvPr id="23" name="Picture 5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tretch/>
      </xdr:blipFill>
      <xdr:spPr bwMode="auto">
        <a:xfrm>
          <a:off x="261473" y="15704674"/>
          <a:ext cx="1597132" cy="10794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20</xdr:col>
      <xdr:colOff>179296</xdr:colOff>
      <xdr:row>50</xdr:row>
      <xdr:rowOff>145678</xdr:rowOff>
    </xdr:from>
    <xdr:to>
      <xdr:col>22</xdr:col>
      <xdr:colOff>418354</xdr:colOff>
      <xdr:row>50</xdr:row>
      <xdr:rowOff>912824</xdr:rowOff>
    </xdr:to>
    <xdr:pic>
      <xdr:nvPicPr>
        <xdr:cNvPr id="24" name="Picture 5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tretch/>
      </xdr:blipFill>
      <xdr:spPr bwMode="auto">
        <a:xfrm>
          <a:off x="16092396" y="23018378"/>
          <a:ext cx="1699558" cy="76714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20</xdr:col>
      <xdr:colOff>22416</xdr:colOff>
      <xdr:row>31</xdr:row>
      <xdr:rowOff>138206</xdr:rowOff>
    </xdr:from>
    <xdr:to>
      <xdr:col>22</xdr:col>
      <xdr:colOff>217417</xdr:colOff>
      <xdr:row>32</xdr:row>
      <xdr:rowOff>29882</xdr:rowOff>
    </xdr:to>
    <xdr:pic>
      <xdr:nvPicPr>
        <xdr:cNvPr id="25" name="Picture 3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tretch/>
      </xdr:blipFill>
      <xdr:spPr bwMode="auto">
        <a:xfrm>
          <a:off x="15860063" y="13913971"/>
          <a:ext cx="1659236" cy="113179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2</xdr:col>
      <xdr:colOff>1714500</xdr:colOff>
      <xdr:row>30</xdr:row>
      <xdr:rowOff>0</xdr:rowOff>
    </xdr:from>
    <xdr:ext cx="4292" cy="163362"/>
    <xdr:pic>
      <xdr:nvPicPr>
        <xdr:cNvPr id="26" name="Рисунок 25" descr="NEW-pl_style.wm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-8973" r="54137" b="-17692"/>
        <a:stretch/>
      </xdr:blipFill>
      <xdr:spPr bwMode="auto">
        <a:xfrm>
          <a:off x="2298700" y="13601700"/>
          <a:ext cx="4292" cy="163362"/>
        </a:xfrm>
        <a:prstGeom prst="rect">
          <a:avLst/>
        </a:prstGeom>
      </xdr:spPr>
    </xdr:pic>
    <xdr:clientData/>
  </xdr:oneCellAnchor>
  <xdr:oneCellAnchor>
    <xdr:from>
      <xdr:col>10</xdr:col>
      <xdr:colOff>329827</xdr:colOff>
      <xdr:row>40</xdr:row>
      <xdr:rowOff>270998</xdr:rowOff>
    </xdr:from>
    <xdr:ext cx="1486334" cy="700625"/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/>
      </xdr:blipFill>
      <xdr:spPr bwMode="auto">
        <a:xfrm>
          <a:off x="8356227" y="18063698"/>
          <a:ext cx="1486334" cy="700625"/>
        </a:xfrm>
        <a:prstGeom prst="rect">
          <a:avLst/>
        </a:prstGeom>
      </xdr:spPr>
    </xdr:pic>
    <xdr:clientData/>
  </xdr:oneCellAnchor>
  <xdr:oneCellAnchor>
    <xdr:from>
      <xdr:col>0</xdr:col>
      <xdr:colOff>536389</xdr:colOff>
      <xdr:row>40</xdr:row>
      <xdr:rowOff>173131</xdr:rowOff>
    </xdr:from>
    <xdr:ext cx="1382193" cy="887691"/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/>
      </xdr:blipFill>
      <xdr:spPr bwMode="auto">
        <a:xfrm>
          <a:off x="536389" y="17965831"/>
          <a:ext cx="1382193" cy="887691"/>
        </a:xfrm>
        <a:prstGeom prst="rect">
          <a:avLst/>
        </a:prstGeom>
      </xdr:spPr>
    </xdr:pic>
    <xdr:clientData/>
  </xdr:oneCellAnchor>
  <xdr:oneCellAnchor>
    <xdr:from>
      <xdr:col>1</xdr:col>
      <xdr:colOff>1714500</xdr:colOff>
      <xdr:row>38</xdr:row>
      <xdr:rowOff>0</xdr:rowOff>
    </xdr:from>
    <xdr:ext cx="1497" cy="163362"/>
    <xdr:pic>
      <xdr:nvPicPr>
        <xdr:cNvPr id="29" name="Рисунок 28" descr="NEW-pl_style.wm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8973" r="54137" b="-17692"/>
        <a:stretch/>
      </xdr:blipFill>
      <xdr:spPr bwMode="auto">
        <a:xfrm>
          <a:off x="1485900" y="17411700"/>
          <a:ext cx="1497" cy="163362"/>
        </a:xfrm>
        <a:prstGeom prst="rect">
          <a:avLst/>
        </a:prstGeom>
      </xdr:spPr>
    </xdr:pic>
    <xdr:clientData/>
  </xdr:oneCellAnchor>
  <xdr:oneCellAnchor>
    <xdr:from>
      <xdr:col>20</xdr:col>
      <xdr:colOff>377266</xdr:colOff>
      <xdr:row>40</xdr:row>
      <xdr:rowOff>254004</xdr:rowOff>
    </xdr:from>
    <xdr:ext cx="1486334" cy="700624"/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/>
      </xdr:blipFill>
      <xdr:spPr bwMode="auto">
        <a:xfrm>
          <a:off x="16290366" y="18046704"/>
          <a:ext cx="1486334" cy="700624"/>
        </a:xfrm>
        <a:prstGeom prst="rect">
          <a:avLst/>
        </a:prstGeom>
      </xdr:spPr>
    </xdr:pic>
    <xdr:clientData/>
  </xdr:oneCellAnchor>
  <xdr:oneCellAnchor>
    <xdr:from>
      <xdr:col>1</xdr:col>
      <xdr:colOff>1714500</xdr:colOff>
      <xdr:row>42</xdr:row>
      <xdr:rowOff>0</xdr:rowOff>
    </xdr:from>
    <xdr:ext cx="1497" cy="163362"/>
    <xdr:pic>
      <xdr:nvPicPr>
        <xdr:cNvPr id="31" name="Рисунок 30" descr="NEW-pl_style.wm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8973" r="54137" b="-17692"/>
        <a:stretch/>
      </xdr:blipFill>
      <xdr:spPr bwMode="auto">
        <a:xfrm>
          <a:off x="1485900" y="19189700"/>
          <a:ext cx="1497" cy="163362"/>
        </a:xfrm>
        <a:prstGeom prst="rect">
          <a:avLst/>
        </a:prstGeom>
      </xdr:spPr>
    </xdr:pic>
    <xdr:clientData/>
  </xdr:oneCellAnchor>
  <xdr:oneCellAnchor>
    <xdr:from>
      <xdr:col>1</xdr:col>
      <xdr:colOff>1714500</xdr:colOff>
      <xdr:row>46</xdr:row>
      <xdr:rowOff>0</xdr:rowOff>
    </xdr:from>
    <xdr:ext cx="1497" cy="163362"/>
    <xdr:pic>
      <xdr:nvPicPr>
        <xdr:cNvPr id="32" name="Рисунок 31" descr="NEW-pl_style.wm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8973" r="54137" b="-17692"/>
        <a:stretch/>
      </xdr:blipFill>
      <xdr:spPr bwMode="auto">
        <a:xfrm>
          <a:off x="1485900" y="20967700"/>
          <a:ext cx="1497" cy="163362"/>
        </a:xfrm>
        <a:prstGeom prst="rect">
          <a:avLst/>
        </a:prstGeom>
      </xdr:spPr>
    </xdr:pic>
    <xdr:clientData/>
  </xdr:oneCellAnchor>
  <xdr:oneCellAnchor>
    <xdr:from>
      <xdr:col>10</xdr:col>
      <xdr:colOff>104592</xdr:colOff>
      <xdr:row>47</xdr:row>
      <xdr:rowOff>37355</xdr:rowOff>
    </xdr:from>
    <xdr:ext cx="1714500" cy="959547"/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/>
      </xdr:blipFill>
      <xdr:spPr bwMode="auto">
        <a:xfrm>
          <a:off x="8130992" y="21259055"/>
          <a:ext cx="1714500" cy="959547"/>
        </a:xfrm>
        <a:prstGeom prst="rect">
          <a:avLst/>
        </a:prstGeom>
      </xdr:spPr>
    </xdr:pic>
    <xdr:clientData/>
  </xdr:oneCellAnchor>
  <xdr:oneCellAnchor>
    <xdr:from>
      <xdr:col>20</xdr:col>
      <xdr:colOff>179294</xdr:colOff>
      <xdr:row>47</xdr:row>
      <xdr:rowOff>164353</xdr:rowOff>
    </xdr:from>
    <xdr:ext cx="1714500" cy="959548"/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/>
      </xdr:blipFill>
      <xdr:spPr bwMode="auto">
        <a:xfrm>
          <a:off x="16092394" y="21386053"/>
          <a:ext cx="1714500" cy="959548"/>
        </a:xfrm>
        <a:prstGeom prst="rect">
          <a:avLst/>
        </a:prstGeom>
      </xdr:spPr>
    </xdr:pic>
    <xdr:clientData/>
  </xdr:oneCellAnchor>
  <xdr:oneCellAnchor>
    <xdr:from>
      <xdr:col>22</xdr:col>
      <xdr:colOff>1714500</xdr:colOff>
      <xdr:row>32</xdr:row>
      <xdr:rowOff>0</xdr:rowOff>
    </xdr:from>
    <xdr:ext cx="4292" cy="163362"/>
    <xdr:pic>
      <xdr:nvPicPr>
        <xdr:cNvPr id="35" name="Рисунок 34" descr="NEW-pl_style.wm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-8973" r="54137" b="-17692"/>
        <a:stretch/>
      </xdr:blipFill>
      <xdr:spPr bwMode="auto">
        <a:xfrm>
          <a:off x="18186400" y="15252700"/>
          <a:ext cx="4292" cy="163362"/>
        </a:xfrm>
        <a:prstGeom prst="rect">
          <a:avLst/>
        </a:prstGeom>
      </xdr:spPr>
    </xdr:pic>
    <xdr:clientData/>
  </xdr:oneCellAnchor>
  <xdr:twoCellAnchor>
    <xdr:from>
      <xdr:col>0</xdr:col>
      <xdr:colOff>175559</xdr:colOff>
      <xdr:row>31</xdr:row>
      <xdr:rowOff>41090</xdr:rowOff>
    </xdr:from>
    <xdr:to>
      <xdr:col>2</xdr:col>
      <xdr:colOff>448235</xdr:colOff>
      <xdr:row>31</xdr:row>
      <xdr:rowOff>1090706</xdr:rowOff>
    </xdr:to>
    <xdr:sp macro="" textlink="">
      <xdr:nvSpPr>
        <xdr:cNvPr id="36" name="object 7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 bwMode="auto">
        <a:xfrm>
          <a:off x="175559" y="13769790"/>
          <a:ext cx="1758576" cy="1049616"/>
        </a:xfrm>
        <a:prstGeom prst="rect">
          <a:avLst/>
        </a:prstGeom>
        <a:blipFill>
          <a:blip xmlns:r="http://schemas.openxmlformats.org/officeDocument/2006/relationships" r:embed="rId14" cstate="print"/>
          <a:stretch/>
        </a:blipFill>
      </xdr:spPr>
      <xdr:txBody>
        <a:bodyPr wrap="square" lIns="0" tIns="0" rIns="0" bIns="0" rtlCol="0"/>
        <a:lstStyle>
          <a:defPPr>
            <a:defRPr lang="ru-RU"/>
          </a:defPPr>
          <a:lvl1pPr marL="0" algn="l" defTabSz="9144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/>
        </a:p>
      </xdr:txBody>
    </xdr:sp>
    <xdr:clientData/>
  </xdr:twoCellAnchor>
  <xdr:oneCellAnchor>
    <xdr:from>
      <xdr:col>2</xdr:col>
      <xdr:colOff>1714500</xdr:colOff>
      <xdr:row>32</xdr:row>
      <xdr:rowOff>0</xdr:rowOff>
    </xdr:from>
    <xdr:ext cx="4292" cy="163362"/>
    <xdr:pic>
      <xdr:nvPicPr>
        <xdr:cNvPr id="37" name="Рисунок 36" descr="NEW-pl_style.wm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-8973" r="54137" b="-17692"/>
        <a:stretch/>
      </xdr:blipFill>
      <xdr:spPr bwMode="auto">
        <a:xfrm>
          <a:off x="2298700" y="15125700"/>
          <a:ext cx="4292" cy="163362"/>
        </a:xfrm>
        <a:prstGeom prst="rect">
          <a:avLst/>
        </a:prstGeom>
      </xdr:spPr>
    </xdr:pic>
    <xdr:clientData/>
  </xdr:oneCellAnchor>
  <xdr:oneCellAnchor>
    <xdr:from>
      <xdr:col>22</xdr:col>
      <xdr:colOff>1714500</xdr:colOff>
      <xdr:row>28</xdr:row>
      <xdr:rowOff>0</xdr:rowOff>
    </xdr:from>
    <xdr:ext cx="4292" cy="163362"/>
    <xdr:pic>
      <xdr:nvPicPr>
        <xdr:cNvPr id="38" name="Рисунок 37" descr="NEW-pl_style.wm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-8973" r="54137" b="-17692"/>
        <a:stretch/>
      </xdr:blipFill>
      <xdr:spPr bwMode="auto">
        <a:xfrm>
          <a:off x="18114682" y="15314706"/>
          <a:ext cx="4292" cy="16336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56030</xdr:colOff>
      <xdr:row>2</xdr:row>
      <xdr:rowOff>44824</xdr:rowOff>
    </xdr:from>
    <xdr:to>
      <xdr:col>2</xdr:col>
      <xdr:colOff>684601</xdr:colOff>
      <xdr:row>2</xdr:row>
      <xdr:rowOff>911491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3535830" y="1302124"/>
          <a:ext cx="628571" cy="866667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7</xdr:row>
      <xdr:rowOff>28575</xdr:rowOff>
    </xdr:from>
    <xdr:to>
      <xdr:col>2</xdr:col>
      <xdr:colOff>688498</xdr:colOff>
      <xdr:row>7</xdr:row>
      <xdr:rowOff>913840</xdr:rowOff>
    </xdr:to>
    <xdr:pic>
      <xdr:nvPicPr>
        <xdr:cNvPr id="3" name="Picture 99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tretch/>
      </xdr:blipFill>
      <xdr:spPr bwMode="auto">
        <a:xfrm>
          <a:off x="3517900" y="6048375"/>
          <a:ext cx="650398" cy="8852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15689</xdr:colOff>
      <xdr:row>7</xdr:row>
      <xdr:rowOff>28575</xdr:rowOff>
    </xdr:from>
    <xdr:to>
      <xdr:col>3</xdr:col>
      <xdr:colOff>688040</xdr:colOff>
      <xdr:row>7</xdr:row>
      <xdr:rowOff>921974</xdr:rowOff>
    </xdr:to>
    <xdr:pic>
      <xdr:nvPicPr>
        <xdr:cNvPr id="4" name="Picture 997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tretch/>
      </xdr:blipFill>
      <xdr:spPr bwMode="auto">
        <a:xfrm>
          <a:off x="4320989" y="6048375"/>
          <a:ext cx="672351" cy="8933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28575</xdr:colOff>
      <xdr:row>7</xdr:row>
      <xdr:rowOff>28575</xdr:rowOff>
    </xdr:from>
    <xdr:to>
      <xdr:col>5</xdr:col>
      <xdr:colOff>672403</xdr:colOff>
      <xdr:row>7</xdr:row>
      <xdr:rowOff>913840</xdr:rowOff>
    </xdr:to>
    <xdr:pic>
      <xdr:nvPicPr>
        <xdr:cNvPr id="5" name="Picture 998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tretch/>
      </xdr:blipFill>
      <xdr:spPr bwMode="auto">
        <a:xfrm>
          <a:off x="5984875" y="6048375"/>
          <a:ext cx="643828" cy="8852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49307</xdr:colOff>
      <xdr:row>7</xdr:row>
      <xdr:rowOff>28575</xdr:rowOff>
    </xdr:from>
    <xdr:to>
      <xdr:col>6</xdr:col>
      <xdr:colOff>684194</xdr:colOff>
      <xdr:row>7</xdr:row>
      <xdr:rowOff>913840</xdr:rowOff>
    </xdr:to>
    <xdr:pic>
      <xdr:nvPicPr>
        <xdr:cNvPr id="6" name="Picture 999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tretch/>
      </xdr:blipFill>
      <xdr:spPr bwMode="auto">
        <a:xfrm>
          <a:off x="6831107" y="6048375"/>
          <a:ext cx="634887" cy="8852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38100</xdr:colOff>
      <xdr:row>7</xdr:row>
      <xdr:rowOff>28575</xdr:rowOff>
    </xdr:from>
    <xdr:to>
      <xdr:col>8</xdr:col>
      <xdr:colOff>688040</xdr:colOff>
      <xdr:row>7</xdr:row>
      <xdr:rowOff>922243</xdr:rowOff>
    </xdr:to>
    <xdr:pic>
      <xdr:nvPicPr>
        <xdr:cNvPr id="7" name="Picture 100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tretch/>
      </xdr:blipFill>
      <xdr:spPr bwMode="auto">
        <a:xfrm>
          <a:off x="8470900" y="6048375"/>
          <a:ext cx="649940" cy="89366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4</xdr:col>
      <xdr:colOff>47640</xdr:colOff>
      <xdr:row>1</xdr:row>
      <xdr:rowOff>38100</xdr:rowOff>
    </xdr:from>
    <xdr:to>
      <xdr:col>4</xdr:col>
      <xdr:colOff>695258</xdr:colOff>
      <xdr:row>1</xdr:row>
      <xdr:rowOff>923814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/>
      </xdr:blipFill>
      <xdr:spPr bwMode="auto">
        <a:xfrm>
          <a:off x="5178440" y="342900"/>
          <a:ext cx="647618" cy="885714"/>
        </a:xfrm>
        <a:prstGeom prst="rect">
          <a:avLst/>
        </a:prstGeom>
      </xdr:spPr>
    </xdr:pic>
    <xdr:clientData/>
  </xdr:twoCellAnchor>
  <xdr:twoCellAnchor>
    <xdr:from>
      <xdr:col>11</xdr:col>
      <xdr:colOff>28575</xdr:colOff>
      <xdr:row>1</xdr:row>
      <xdr:rowOff>39780</xdr:rowOff>
    </xdr:from>
    <xdr:to>
      <xdr:col>11</xdr:col>
      <xdr:colOff>676194</xdr:colOff>
      <xdr:row>1</xdr:row>
      <xdr:rowOff>906447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/>
      </xdr:blipFill>
      <xdr:spPr bwMode="auto">
        <a:xfrm>
          <a:off x="10937875" y="344580"/>
          <a:ext cx="647619" cy="866667"/>
        </a:xfrm>
        <a:prstGeom prst="rect">
          <a:avLst/>
        </a:prstGeom>
      </xdr:spPr>
    </xdr:pic>
    <xdr:clientData/>
  </xdr:twoCellAnchor>
  <xdr:twoCellAnchor>
    <xdr:from>
      <xdr:col>5</xdr:col>
      <xdr:colOff>47641</xdr:colOff>
      <xdr:row>1</xdr:row>
      <xdr:rowOff>38100</xdr:rowOff>
    </xdr:from>
    <xdr:to>
      <xdr:col>5</xdr:col>
      <xdr:colOff>685816</xdr:colOff>
      <xdr:row>1</xdr:row>
      <xdr:rowOff>904875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tretch/>
      </xdr:blipFill>
      <xdr:spPr bwMode="auto">
        <a:xfrm>
          <a:off x="6003941" y="342900"/>
          <a:ext cx="638175" cy="866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2</xdr:col>
      <xdr:colOff>57150</xdr:colOff>
      <xdr:row>1</xdr:row>
      <xdr:rowOff>38100</xdr:rowOff>
    </xdr:from>
    <xdr:to>
      <xdr:col>2</xdr:col>
      <xdr:colOff>695325</xdr:colOff>
      <xdr:row>1</xdr:row>
      <xdr:rowOff>914400</xdr:rowOff>
    </xdr:to>
    <xdr:pic>
      <xdr:nvPicPr>
        <xdr:cNvPr id="11" name="Picture 2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tretch/>
      </xdr:blipFill>
      <xdr:spPr bwMode="auto">
        <a:xfrm>
          <a:off x="3536950" y="342900"/>
          <a:ext cx="638175" cy="876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47625</xdr:colOff>
      <xdr:row>1</xdr:row>
      <xdr:rowOff>49306</xdr:rowOff>
    </xdr:from>
    <xdr:to>
      <xdr:col>3</xdr:col>
      <xdr:colOff>685800</xdr:colOff>
      <xdr:row>1</xdr:row>
      <xdr:rowOff>916081</xdr:rowOff>
    </xdr:to>
    <xdr:pic>
      <xdr:nvPicPr>
        <xdr:cNvPr id="12" name="Picture 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tretch/>
      </xdr:blipFill>
      <xdr:spPr bwMode="auto">
        <a:xfrm>
          <a:off x="4352925" y="354106"/>
          <a:ext cx="638175" cy="866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6</xdr:col>
      <xdr:colOff>38100</xdr:colOff>
      <xdr:row>1</xdr:row>
      <xdr:rowOff>39781</xdr:rowOff>
    </xdr:from>
    <xdr:to>
      <xdr:col>6</xdr:col>
      <xdr:colOff>666750</xdr:colOff>
      <xdr:row>1</xdr:row>
      <xdr:rowOff>897030</xdr:rowOff>
    </xdr:to>
    <xdr:pic>
      <xdr:nvPicPr>
        <xdr:cNvPr id="13" name="Picture 4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tretch/>
      </xdr:blipFill>
      <xdr:spPr bwMode="auto">
        <a:xfrm>
          <a:off x="6819900" y="344581"/>
          <a:ext cx="628650" cy="8572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9</xdr:col>
      <xdr:colOff>28575</xdr:colOff>
      <xdr:row>1</xdr:row>
      <xdr:rowOff>28575</xdr:rowOff>
    </xdr:from>
    <xdr:to>
      <xdr:col>9</xdr:col>
      <xdr:colOff>666750</xdr:colOff>
      <xdr:row>1</xdr:row>
      <xdr:rowOff>914400</xdr:rowOff>
    </xdr:to>
    <xdr:pic>
      <xdr:nvPicPr>
        <xdr:cNvPr id="14" name="Picture 7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tretch/>
      </xdr:blipFill>
      <xdr:spPr bwMode="auto">
        <a:xfrm>
          <a:off x="9286875" y="333375"/>
          <a:ext cx="638175" cy="885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10</xdr:col>
      <xdr:colOff>28575</xdr:colOff>
      <xdr:row>1</xdr:row>
      <xdr:rowOff>28575</xdr:rowOff>
    </xdr:from>
    <xdr:to>
      <xdr:col>10</xdr:col>
      <xdr:colOff>666750</xdr:colOff>
      <xdr:row>1</xdr:row>
      <xdr:rowOff>885825</xdr:rowOff>
    </xdr:to>
    <xdr:pic>
      <xdr:nvPicPr>
        <xdr:cNvPr id="15" name="Picture 8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tretch/>
      </xdr:blipFill>
      <xdr:spPr bwMode="auto">
        <a:xfrm>
          <a:off x="10112375" y="333375"/>
          <a:ext cx="638175" cy="857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8</xdr:col>
      <xdr:colOff>38100</xdr:colOff>
      <xdr:row>1</xdr:row>
      <xdr:rowOff>41462</xdr:rowOff>
    </xdr:from>
    <xdr:to>
      <xdr:col>8</xdr:col>
      <xdr:colOff>676275</xdr:colOff>
      <xdr:row>1</xdr:row>
      <xdr:rowOff>898712</xdr:rowOff>
    </xdr:to>
    <xdr:pic>
      <xdr:nvPicPr>
        <xdr:cNvPr id="16" name="Picture 6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tretch/>
      </xdr:blipFill>
      <xdr:spPr bwMode="auto">
        <a:xfrm>
          <a:off x="8470900" y="346262"/>
          <a:ext cx="638175" cy="857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40902</xdr:colOff>
      <xdr:row>1</xdr:row>
      <xdr:rowOff>42583</xdr:rowOff>
    </xdr:from>
    <xdr:to>
      <xdr:col>12</xdr:col>
      <xdr:colOff>655474</xdr:colOff>
      <xdr:row>1</xdr:row>
      <xdr:rowOff>899833</xdr:rowOff>
    </xdr:to>
    <xdr:pic>
      <xdr:nvPicPr>
        <xdr:cNvPr id="17" name="Picture 4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tretch/>
      </xdr:blipFill>
      <xdr:spPr bwMode="auto">
        <a:xfrm>
          <a:off x="11775702" y="347383"/>
          <a:ext cx="614572" cy="857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39781</xdr:colOff>
      <xdr:row>1</xdr:row>
      <xdr:rowOff>39781</xdr:rowOff>
    </xdr:from>
    <xdr:to>
      <xdr:col>7</xdr:col>
      <xdr:colOff>668431</xdr:colOff>
      <xdr:row>1</xdr:row>
      <xdr:rowOff>906556</xdr:rowOff>
    </xdr:to>
    <xdr:pic>
      <xdr:nvPicPr>
        <xdr:cNvPr id="18" name="Picture 5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tretch/>
      </xdr:blipFill>
      <xdr:spPr bwMode="auto">
        <a:xfrm>
          <a:off x="7647081" y="344581"/>
          <a:ext cx="628650" cy="866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66675</xdr:colOff>
      <xdr:row>6</xdr:row>
      <xdr:rowOff>55470</xdr:rowOff>
    </xdr:from>
    <xdr:to>
      <xdr:col>3</xdr:col>
      <xdr:colOff>666750</xdr:colOff>
      <xdr:row>6</xdr:row>
      <xdr:rowOff>882846</xdr:rowOff>
    </xdr:to>
    <xdr:pic>
      <xdr:nvPicPr>
        <xdr:cNvPr id="19" name="Picture 125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tretch/>
      </xdr:blipFill>
      <xdr:spPr bwMode="auto">
        <a:xfrm>
          <a:off x="4371975" y="5122770"/>
          <a:ext cx="600075" cy="8273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49306</xdr:colOff>
      <xdr:row>6</xdr:row>
      <xdr:rowOff>55469</xdr:rowOff>
    </xdr:from>
    <xdr:to>
      <xdr:col>4</xdr:col>
      <xdr:colOff>677955</xdr:colOff>
      <xdr:row>6</xdr:row>
      <xdr:rowOff>912718</xdr:rowOff>
    </xdr:to>
    <xdr:pic>
      <xdr:nvPicPr>
        <xdr:cNvPr id="20" name="Picture 126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tretch/>
      </xdr:blipFill>
      <xdr:spPr bwMode="auto">
        <a:xfrm>
          <a:off x="5180106" y="5122769"/>
          <a:ext cx="628649" cy="8572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49306</xdr:colOff>
      <xdr:row>5</xdr:row>
      <xdr:rowOff>66675</xdr:rowOff>
    </xdr:from>
    <xdr:to>
      <xdr:col>5</xdr:col>
      <xdr:colOff>677955</xdr:colOff>
      <xdr:row>5</xdr:row>
      <xdr:rowOff>923925</xdr:rowOff>
    </xdr:to>
    <xdr:pic>
      <xdr:nvPicPr>
        <xdr:cNvPr id="21" name="Picture 127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tretch/>
      </xdr:blipFill>
      <xdr:spPr bwMode="auto">
        <a:xfrm>
          <a:off x="6005606" y="4181475"/>
          <a:ext cx="628649" cy="857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49306</xdr:colOff>
      <xdr:row>5</xdr:row>
      <xdr:rowOff>66675</xdr:rowOff>
    </xdr:from>
    <xdr:to>
      <xdr:col>6</xdr:col>
      <xdr:colOff>668431</xdr:colOff>
      <xdr:row>5</xdr:row>
      <xdr:rowOff>923925</xdr:rowOff>
    </xdr:to>
    <xdr:pic>
      <xdr:nvPicPr>
        <xdr:cNvPr id="22" name="Picture 129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tretch/>
      </xdr:blipFill>
      <xdr:spPr bwMode="auto">
        <a:xfrm>
          <a:off x="6831106" y="4181475"/>
          <a:ext cx="619125" cy="857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66675</xdr:colOff>
      <xdr:row>5</xdr:row>
      <xdr:rowOff>58372</xdr:rowOff>
    </xdr:from>
    <xdr:to>
      <xdr:col>8</xdr:col>
      <xdr:colOff>673474</xdr:colOff>
      <xdr:row>5</xdr:row>
      <xdr:rowOff>885825</xdr:rowOff>
    </xdr:to>
    <xdr:pic>
      <xdr:nvPicPr>
        <xdr:cNvPr id="23" name="Picture 13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tretch/>
      </xdr:blipFill>
      <xdr:spPr bwMode="auto">
        <a:xfrm>
          <a:off x="8499475" y="4173172"/>
          <a:ext cx="606799" cy="82745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58831</xdr:colOff>
      <xdr:row>5</xdr:row>
      <xdr:rowOff>45944</xdr:rowOff>
    </xdr:from>
    <xdr:to>
      <xdr:col>9</xdr:col>
      <xdr:colOff>667975</xdr:colOff>
      <xdr:row>5</xdr:row>
      <xdr:rowOff>885825</xdr:rowOff>
    </xdr:to>
    <xdr:pic>
      <xdr:nvPicPr>
        <xdr:cNvPr id="24" name="Picture 13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tretch/>
      </xdr:blipFill>
      <xdr:spPr bwMode="auto">
        <a:xfrm>
          <a:off x="9317131" y="4160744"/>
          <a:ext cx="609144" cy="83988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47625</xdr:colOff>
      <xdr:row>5</xdr:row>
      <xdr:rowOff>76200</xdr:rowOff>
    </xdr:from>
    <xdr:to>
      <xdr:col>2</xdr:col>
      <xdr:colOff>648335</xdr:colOff>
      <xdr:row>5</xdr:row>
      <xdr:rowOff>895350</xdr:rowOff>
    </xdr:to>
    <xdr:pic>
      <xdr:nvPicPr>
        <xdr:cNvPr id="26" name="Picture 124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tretch/>
      </xdr:blipFill>
      <xdr:spPr bwMode="auto">
        <a:xfrm>
          <a:off x="3527425" y="4191000"/>
          <a:ext cx="600710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57150</xdr:colOff>
      <xdr:row>5</xdr:row>
      <xdr:rowOff>57150</xdr:rowOff>
    </xdr:from>
    <xdr:to>
      <xdr:col>7</xdr:col>
      <xdr:colOff>676275</xdr:colOff>
      <xdr:row>5</xdr:row>
      <xdr:rowOff>904875</xdr:rowOff>
    </xdr:to>
    <xdr:pic>
      <xdr:nvPicPr>
        <xdr:cNvPr id="27" name="Picture 130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tretch/>
      </xdr:blipFill>
      <xdr:spPr bwMode="auto">
        <a:xfrm>
          <a:off x="7664450" y="4171950"/>
          <a:ext cx="619125" cy="847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10</xdr:col>
      <xdr:colOff>57150</xdr:colOff>
      <xdr:row>5</xdr:row>
      <xdr:rowOff>28575</xdr:rowOff>
    </xdr:from>
    <xdr:to>
      <xdr:col>10</xdr:col>
      <xdr:colOff>676275</xdr:colOff>
      <xdr:row>5</xdr:row>
      <xdr:rowOff>895350</xdr:rowOff>
    </xdr:to>
    <xdr:pic>
      <xdr:nvPicPr>
        <xdr:cNvPr id="28" name="Picture 133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tretch/>
      </xdr:blipFill>
      <xdr:spPr bwMode="auto">
        <a:xfrm>
          <a:off x="10140950" y="4143375"/>
          <a:ext cx="619125" cy="866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47625</xdr:colOff>
      <xdr:row>5</xdr:row>
      <xdr:rowOff>28575</xdr:rowOff>
    </xdr:from>
    <xdr:to>
      <xdr:col>12</xdr:col>
      <xdr:colOff>685800</xdr:colOff>
      <xdr:row>5</xdr:row>
      <xdr:rowOff>904875</xdr:rowOff>
    </xdr:to>
    <xdr:pic>
      <xdr:nvPicPr>
        <xdr:cNvPr id="29" name="Picture 134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tretch/>
      </xdr:blipFill>
      <xdr:spPr bwMode="auto">
        <a:xfrm>
          <a:off x="11782425" y="4143375"/>
          <a:ext cx="638175" cy="876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63874</xdr:colOff>
      <xdr:row>13</xdr:row>
      <xdr:rowOff>44824</xdr:rowOff>
    </xdr:from>
    <xdr:to>
      <xdr:col>2</xdr:col>
      <xdr:colOff>692524</xdr:colOff>
      <xdr:row>13</xdr:row>
      <xdr:rowOff>902074</xdr:rowOff>
    </xdr:to>
    <xdr:pic>
      <xdr:nvPicPr>
        <xdr:cNvPr id="31" name="Picture 14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tretch/>
      </xdr:blipFill>
      <xdr:spPr bwMode="auto">
        <a:xfrm>
          <a:off x="3543674" y="9760324"/>
          <a:ext cx="628650" cy="857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76761</xdr:colOff>
      <xdr:row>13</xdr:row>
      <xdr:rowOff>67236</xdr:rowOff>
    </xdr:from>
    <xdr:to>
      <xdr:col>3</xdr:col>
      <xdr:colOff>695886</xdr:colOff>
      <xdr:row>13</xdr:row>
      <xdr:rowOff>914960</xdr:rowOff>
    </xdr:to>
    <xdr:pic>
      <xdr:nvPicPr>
        <xdr:cNvPr id="32" name="Picture 14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tretch/>
      </xdr:blipFill>
      <xdr:spPr bwMode="auto">
        <a:xfrm>
          <a:off x="4382061" y="9782736"/>
          <a:ext cx="619125" cy="8477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57711</xdr:colOff>
      <xdr:row>13</xdr:row>
      <xdr:rowOff>46505</xdr:rowOff>
    </xdr:from>
    <xdr:to>
      <xdr:col>4</xdr:col>
      <xdr:colOff>676835</xdr:colOff>
      <xdr:row>13</xdr:row>
      <xdr:rowOff>903755</xdr:rowOff>
    </xdr:to>
    <xdr:pic>
      <xdr:nvPicPr>
        <xdr:cNvPr id="33" name="Picture 14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tretch/>
      </xdr:blipFill>
      <xdr:spPr bwMode="auto">
        <a:xfrm>
          <a:off x="5188511" y="9762005"/>
          <a:ext cx="619124" cy="857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48186</xdr:colOff>
      <xdr:row>13</xdr:row>
      <xdr:rowOff>76761</xdr:rowOff>
    </xdr:from>
    <xdr:to>
      <xdr:col>6</xdr:col>
      <xdr:colOff>667310</xdr:colOff>
      <xdr:row>13</xdr:row>
      <xdr:rowOff>924485</xdr:rowOff>
    </xdr:to>
    <xdr:pic>
      <xdr:nvPicPr>
        <xdr:cNvPr id="34" name="Picture 14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tretch/>
      </xdr:blipFill>
      <xdr:spPr bwMode="auto">
        <a:xfrm>
          <a:off x="6829986" y="9792261"/>
          <a:ext cx="619124" cy="8477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48186</xdr:colOff>
      <xdr:row>13</xdr:row>
      <xdr:rowOff>54349</xdr:rowOff>
    </xdr:from>
    <xdr:to>
      <xdr:col>7</xdr:col>
      <xdr:colOff>667310</xdr:colOff>
      <xdr:row>13</xdr:row>
      <xdr:rowOff>911599</xdr:rowOff>
    </xdr:to>
    <xdr:pic>
      <xdr:nvPicPr>
        <xdr:cNvPr id="35" name="Picture 14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tretch/>
      </xdr:blipFill>
      <xdr:spPr bwMode="auto">
        <a:xfrm>
          <a:off x="7655486" y="9769849"/>
          <a:ext cx="619124" cy="857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38100</xdr:colOff>
      <xdr:row>13</xdr:row>
      <xdr:rowOff>44824</xdr:rowOff>
    </xdr:from>
    <xdr:to>
      <xdr:col>8</xdr:col>
      <xdr:colOff>666750</xdr:colOff>
      <xdr:row>13</xdr:row>
      <xdr:rowOff>911599</xdr:rowOff>
    </xdr:to>
    <xdr:pic>
      <xdr:nvPicPr>
        <xdr:cNvPr id="36" name="Picture 146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tretch/>
      </xdr:blipFill>
      <xdr:spPr bwMode="auto">
        <a:xfrm>
          <a:off x="8470900" y="9760324"/>
          <a:ext cx="628650" cy="866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38100</xdr:colOff>
      <xdr:row>13</xdr:row>
      <xdr:rowOff>57150</xdr:rowOff>
    </xdr:from>
    <xdr:to>
      <xdr:col>5</xdr:col>
      <xdr:colOff>688975</xdr:colOff>
      <xdr:row>13</xdr:row>
      <xdr:rowOff>914400</xdr:rowOff>
    </xdr:to>
    <xdr:pic>
      <xdr:nvPicPr>
        <xdr:cNvPr id="37" name="Picture 13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tretch/>
      </xdr:blipFill>
      <xdr:spPr bwMode="auto">
        <a:xfrm>
          <a:off x="5994400" y="9772650"/>
          <a:ext cx="650875" cy="857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38100</xdr:colOff>
      <xdr:row>7</xdr:row>
      <xdr:rowOff>38100</xdr:rowOff>
    </xdr:from>
    <xdr:to>
      <xdr:col>7</xdr:col>
      <xdr:colOff>671347</xdr:colOff>
      <xdr:row>7</xdr:row>
      <xdr:rowOff>912158</xdr:rowOff>
    </xdr:to>
    <xdr:pic>
      <xdr:nvPicPr>
        <xdr:cNvPr id="38" name="Picture 1000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tretch/>
      </xdr:blipFill>
      <xdr:spPr bwMode="auto">
        <a:xfrm>
          <a:off x="7645400" y="6057900"/>
          <a:ext cx="633247" cy="87405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</xdr:row>
      <xdr:rowOff>19050</xdr:rowOff>
    </xdr:from>
    <xdr:to>
      <xdr:col>4</xdr:col>
      <xdr:colOff>695325</xdr:colOff>
      <xdr:row>7</xdr:row>
      <xdr:rowOff>923925</xdr:rowOff>
    </xdr:to>
    <xdr:pic>
      <xdr:nvPicPr>
        <xdr:cNvPr id="39" name="Рисунок 38" descr="Снимок.jpg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/>
      </xdr:blipFill>
      <xdr:spPr bwMode="auto">
        <a:xfrm>
          <a:off x="5159375" y="6038850"/>
          <a:ext cx="666750" cy="904875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5</xdr:row>
      <xdr:rowOff>19050</xdr:rowOff>
    </xdr:from>
    <xdr:to>
      <xdr:col>11</xdr:col>
      <xdr:colOff>695325</xdr:colOff>
      <xdr:row>5</xdr:row>
      <xdr:rowOff>918943</xdr:rowOff>
    </xdr:to>
    <xdr:pic>
      <xdr:nvPicPr>
        <xdr:cNvPr id="40" name="Рисунок 39" descr="Снимок.JPG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/>
      </xdr:blipFill>
      <xdr:spPr bwMode="auto">
        <a:xfrm>
          <a:off x="10947400" y="4133850"/>
          <a:ext cx="657225" cy="899893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3</xdr:row>
      <xdr:rowOff>104775</xdr:rowOff>
    </xdr:from>
    <xdr:to>
      <xdr:col>2</xdr:col>
      <xdr:colOff>685800</xdr:colOff>
      <xdr:row>3</xdr:row>
      <xdr:rowOff>849102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/>
      </xdr:blipFill>
      <xdr:spPr bwMode="auto">
        <a:xfrm>
          <a:off x="3508375" y="2314575"/>
          <a:ext cx="657225" cy="744327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3</xdr:row>
      <xdr:rowOff>104775</xdr:rowOff>
    </xdr:from>
    <xdr:to>
      <xdr:col>3</xdr:col>
      <xdr:colOff>685800</xdr:colOff>
      <xdr:row>3</xdr:row>
      <xdr:rowOff>868798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/>
      </xdr:blipFill>
      <xdr:spPr bwMode="auto">
        <a:xfrm>
          <a:off x="4333875" y="2314575"/>
          <a:ext cx="657225" cy="764023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3</xdr:row>
      <xdr:rowOff>114301</xdr:rowOff>
    </xdr:from>
    <xdr:to>
      <xdr:col>4</xdr:col>
      <xdr:colOff>695325</xdr:colOff>
      <xdr:row>3</xdr:row>
      <xdr:rowOff>843661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/>
      </xdr:blipFill>
      <xdr:spPr bwMode="auto">
        <a:xfrm>
          <a:off x="5168900" y="2324101"/>
          <a:ext cx="657225" cy="72936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104776</xdr:rowOff>
    </xdr:from>
    <xdr:to>
      <xdr:col>5</xdr:col>
      <xdr:colOff>674809</xdr:colOff>
      <xdr:row>3</xdr:row>
      <xdr:rowOff>838200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/>
      </xdr:blipFill>
      <xdr:spPr bwMode="auto">
        <a:xfrm>
          <a:off x="5994400" y="2314576"/>
          <a:ext cx="636709" cy="733424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</xdr:row>
      <xdr:rowOff>104776</xdr:rowOff>
    </xdr:from>
    <xdr:to>
      <xdr:col>6</xdr:col>
      <xdr:colOff>675862</xdr:colOff>
      <xdr:row>3</xdr:row>
      <xdr:rowOff>838200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/>
      </xdr:blipFill>
      <xdr:spPr bwMode="auto">
        <a:xfrm>
          <a:off x="6819900" y="2314576"/>
          <a:ext cx="637762" cy="733424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</xdr:row>
      <xdr:rowOff>95250</xdr:rowOff>
    </xdr:from>
    <xdr:to>
      <xdr:col>7</xdr:col>
      <xdr:colOff>692221</xdr:colOff>
      <xdr:row>3</xdr:row>
      <xdr:rowOff>838200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/>
      </xdr:blipFill>
      <xdr:spPr bwMode="auto">
        <a:xfrm>
          <a:off x="7645400" y="2305050"/>
          <a:ext cx="654121" cy="74295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95251</xdr:rowOff>
    </xdr:from>
    <xdr:to>
      <xdr:col>8</xdr:col>
      <xdr:colOff>685800</xdr:colOff>
      <xdr:row>3</xdr:row>
      <xdr:rowOff>821939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/>
      </xdr:blipFill>
      <xdr:spPr bwMode="auto">
        <a:xfrm>
          <a:off x="8470900" y="2305051"/>
          <a:ext cx="647700" cy="726688"/>
        </a:xfrm>
        <a:prstGeom prst="rect">
          <a:avLst/>
        </a:prstGeom>
      </xdr:spPr>
    </xdr:pic>
    <xdr:clientData/>
  </xdr:twoCellAnchor>
  <xdr:twoCellAnchor editAs="oneCell">
    <xdr:from>
      <xdr:col>9</xdr:col>
      <xdr:colOff>47627</xdr:colOff>
      <xdr:row>3</xdr:row>
      <xdr:rowOff>85725</xdr:rowOff>
    </xdr:from>
    <xdr:to>
      <xdr:col>9</xdr:col>
      <xdr:colOff>683499</xdr:colOff>
      <xdr:row>3</xdr:row>
      <xdr:rowOff>800100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/>
      </xdr:blipFill>
      <xdr:spPr bwMode="auto">
        <a:xfrm>
          <a:off x="9305927" y="2295525"/>
          <a:ext cx="635872" cy="714375"/>
        </a:xfrm>
        <a:prstGeom prst="rect">
          <a:avLst/>
        </a:prstGeom>
      </xdr:spPr>
    </xdr:pic>
    <xdr:clientData/>
  </xdr:twoCellAnchor>
  <xdr:twoCellAnchor>
    <xdr:from>
      <xdr:col>2</xdr:col>
      <xdr:colOff>38100</xdr:colOff>
      <xdr:row>6</xdr:row>
      <xdr:rowOff>28575</xdr:rowOff>
    </xdr:from>
    <xdr:to>
      <xdr:col>2</xdr:col>
      <xdr:colOff>707775</xdr:colOff>
      <xdr:row>6</xdr:row>
      <xdr:rowOff>909243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/>
      </xdr:blipFill>
      <xdr:spPr bwMode="auto">
        <a:xfrm>
          <a:off x="3517900" y="5095875"/>
          <a:ext cx="669675" cy="880668"/>
        </a:xfrm>
        <a:prstGeom prst="rect">
          <a:avLst/>
        </a:prstGeom>
      </xdr:spPr>
    </xdr:pic>
    <xdr:clientData/>
  </xdr:twoCellAnchor>
  <xdr:twoCellAnchor>
    <xdr:from>
      <xdr:col>3</xdr:col>
      <xdr:colOff>46155</xdr:colOff>
      <xdr:row>6</xdr:row>
      <xdr:rowOff>39782</xdr:rowOff>
    </xdr:from>
    <xdr:to>
      <xdr:col>3</xdr:col>
      <xdr:colOff>693775</xdr:colOff>
      <xdr:row>6</xdr:row>
      <xdr:rowOff>915972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/>
      </xdr:blipFill>
      <xdr:spPr bwMode="auto">
        <a:xfrm>
          <a:off x="4351455" y="5107082"/>
          <a:ext cx="647620" cy="876190"/>
        </a:xfrm>
        <a:prstGeom prst="rect">
          <a:avLst/>
        </a:prstGeom>
      </xdr:spPr>
    </xdr:pic>
    <xdr:clientData/>
  </xdr:twoCellAnchor>
  <xdr:twoCellAnchor>
    <xdr:from>
      <xdr:col>4</xdr:col>
      <xdr:colOff>55680</xdr:colOff>
      <xdr:row>6</xdr:row>
      <xdr:rowOff>38100</xdr:rowOff>
    </xdr:from>
    <xdr:to>
      <xdr:col>4</xdr:col>
      <xdr:colOff>712824</xdr:colOff>
      <xdr:row>6</xdr:row>
      <xdr:rowOff>904768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tretch/>
      </xdr:blipFill>
      <xdr:spPr bwMode="auto">
        <a:xfrm>
          <a:off x="5186480" y="5105400"/>
          <a:ext cx="657144" cy="866668"/>
        </a:xfrm>
        <a:prstGeom prst="rect">
          <a:avLst/>
        </a:prstGeom>
      </xdr:spPr>
    </xdr:pic>
    <xdr:clientData/>
  </xdr:twoCellAnchor>
  <xdr:twoCellAnchor>
    <xdr:from>
      <xdr:col>6</xdr:col>
      <xdr:colOff>47828</xdr:colOff>
      <xdr:row>6</xdr:row>
      <xdr:rowOff>38100</xdr:rowOff>
    </xdr:from>
    <xdr:to>
      <xdr:col>6</xdr:col>
      <xdr:colOff>686564</xdr:colOff>
      <xdr:row>6</xdr:row>
      <xdr:rowOff>908261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/>
      </xdr:blipFill>
      <xdr:spPr bwMode="auto">
        <a:xfrm>
          <a:off x="6829628" y="5105400"/>
          <a:ext cx="638736" cy="870161"/>
        </a:xfrm>
        <a:prstGeom prst="rect">
          <a:avLst/>
        </a:prstGeom>
      </xdr:spPr>
    </xdr:pic>
    <xdr:clientData/>
  </xdr:twoCellAnchor>
  <xdr:twoCellAnchor>
    <xdr:from>
      <xdr:col>5</xdr:col>
      <xdr:colOff>55680</xdr:colOff>
      <xdr:row>6</xdr:row>
      <xdr:rowOff>38100</xdr:rowOff>
    </xdr:from>
    <xdr:to>
      <xdr:col>5</xdr:col>
      <xdr:colOff>693856</xdr:colOff>
      <xdr:row>6</xdr:row>
      <xdr:rowOff>904876</xdr:rowOff>
    </xdr:to>
    <xdr:pic>
      <xdr:nvPicPr>
        <xdr:cNvPr id="53" name="Picture 9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tretch/>
      </xdr:blipFill>
      <xdr:spPr bwMode="auto">
        <a:xfrm>
          <a:off x="6011980" y="5105400"/>
          <a:ext cx="638176" cy="8667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47822</xdr:colOff>
      <xdr:row>6</xdr:row>
      <xdr:rowOff>38100</xdr:rowOff>
    </xdr:from>
    <xdr:to>
      <xdr:col>7</xdr:col>
      <xdr:colOff>695522</xdr:colOff>
      <xdr:row>6</xdr:row>
      <xdr:rowOff>914401</xdr:rowOff>
    </xdr:to>
    <xdr:pic>
      <xdr:nvPicPr>
        <xdr:cNvPr id="54" name="Picture 10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tretch/>
      </xdr:blipFill>
      <xdr:spPr bwMode="auto">
        <a:xfrm>
          <a:off x="7655122" y="5105400"/>
          <a:ext cx="647700" cy="8763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8</xdr:col>
      <xdr:colOff>49501</xdr:colOff>
      <xdr:row>6</xdr:row>
      <xdr:rowOff>28576</xdr:rowOff>
    </xdr:from>
    <xdr:to>
      <xdr:col>8</xdr:col>
      <xdr:colOff>668627</xdr:colOff>
      <xdr:row>6</xdr:row>
      <xdr:rowOff>895351</xdr:rowOff>
    </xdr:to>
    <xdr:pic>
      <xdr:nvPicPr>
        <xdr:cNvPr id="55" name="Picture 11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tretch/>
      </xdr:blipFill>
      <xdr:spPr bwMode="auto">
        <a:xfrm>
          <a:off x="8482301" y="5095876"/>
          <a:ext cx="619126" cy="866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38100</xdr:colOff>
      <xdr:row>11</xdr:row>
      <xdr:rowOff>95250</xdr:rowOff>
    </xdr:from>
    <xdr:to>
      <xdr:col>2</xdr:col>
      <xdr:colOff>704851</xdr:colOff>
      <xdr:row>11</xdr:row>
      <xdr:rowOff>843311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tretch/>
      </xdr:blipFill>
      <xdr:spPr bwMode="auto">
        <a:xfrm>
          <a:off x="3517900" y="8553450"/>
          <a:ext cx="666751" cy="7480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47626</xdr:colOff>
      <xdr:row>11</xdr:row>
      <xdr:rowOff>95251</xdr:rowOff>
    </xdr:from>
    <xdr:to>
      <xdr:col>3</xdr:col>
      <xdr:colOff>677518</xdr:colOff>
      <xdr:row>11</xdr:row>
      <xdr:rowOff>838200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tretch/>
      </xdr:blipFill>
      <xdr:spPr bwMode="auto">
        <a:xfrm>
          <a:off x="4352926" y="8553451"/>
          <a:ext cx="629892" cy="742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38100</xdr:colOff>
      <xdr:row>11</xdr:row>
      <xdr:rowOff>95250</xdr:rowOff>
    </xdr:from>
    <xdr:to>
      <xdr:col>5</xdr:col>
      <xdr:colOff>695325</xdr:colOff>
      <xdr:row>11</xdr:row>
      <xdr:rowOff>825500</xdr:rowOff>
    </xdr:to>
    <xdr:pic>
      <xdr:nvPicPr>
        <xdr:cNvPr id="58" name="Picture 58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tretch/>
      </xdr:blipFill>
      <xdr:spPr bwMode="auto">
        <a:xfrm>
          <a:off x="5994400" y="8553450"/>
          <a:ext cx="657225" cy="730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57151</xdr:colOff>
      <xdr:row>11</xdr:row>
      <xdr:rowOff>104776</xdr:rowOff>
    </xdr:from>
    <xdr:to>
      <xdr:col>4</xdr:col>
      <xdr:colOff>676239</xdr:colOff>
      <xdr:row>11</xdr:row>
      <xdr:rowOff>809626</xdr:rowOff>
    </xdr:to>
    <xdr:pic>
      <xdr:nvPicPr>
        <xdr:cNvPr id="59" name="Рисунок 58" descr="Снимок33.JPG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tretch/>
      </xdr:blipFill>
      <xdr:spPr bwMode="auto">
        <a:xfrm>
          <a:off x="5187951" y="8562976"/>
          <a:ext cx="619088" cy="70485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4</xdr:row>
      <xdr:rowOff>85725</xdr:rowOff>
    </xdr:from>
    <xdr:to>
      <xdr:col>2</xdr:col>
      <xdr:colOff>695325</xdr:colOff>
      <xdr:row>4</xdr:row>
      <xdr:rowOff>886717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/>
      </xdr:blipFill>
      <xdr:spPr bwMode="auto">
        <a:xfrm>
          <a:off x="3517900" y="3248025"/>
          <a:ext cx="657225" cy="800992"/>
        </a:xfrm>
        <a:prstGeom prst="rect">
          <a:avLst/>
        </a:prstGeom>
      </xdr:spPr>
    </xdr:pic>
    <xdr:clientData/>
  </xdr:twoCellAnchor>
  <xdr:twoCellAnchor editAs="oneCell">
    <xdr:from>
      <xdr:col>3</xdr:col>
      <xdr:colOff>28576</xdr:colOff>
      <xdr:row>4</xdr:row>
      <xdr:rowOff>95250</xdr:rowOff>
    </xdr:from>
    <xdr:to>
      <xdr:col>3</xdr:col>
      <xdr:colOff>676276</xdr:colOff>
      <xdr:row>4</xdr:row>
      <xdr:rowOff>880759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tretch/>
      </xdr:blipFill>
      <xdr:spPr bwMode="auto">
        <a:xfrm>
          <a:off x="4333876" y="3257550"/>
          <a:ext cx="647700" cy="785509"/>
        </a:xfrm>
        <a:prstGeom prst="rect">
          <a:avLst/>
        </a:prstGeom>
      </xdr:spPr>
    </xdr:pic>
    <xdr:clientData/>
  </xdr:twoCellAnchor>
  <xdr:twoCellAnchor editAs="oneCell">
    <xdr:from>
      <xdr:col>4</xdr:col>
      <xdr:colOff>57152</xdr:colOff>
      <xdr:row>4</xdr:row>
      <xdr:rowOff>85725</xdr:rowOff>
    </xdr:from>
    <xdr:to>
      <xdr:col>4</xdr:col>
      <xdr:colOff>666750</xdr:colOff>
      <xdr:row>4</xdr:row>
      <xdr:rowOff>873410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/>
      </xdr:blipFill>
      <xdr:spPr bwMode="auto">
        <a:xfrm>
          <a:off x="5187952" y="3248025"/>
          <a:ext cx="609598" cy="787685"/>
        </a:xfrm>
        <a:prstGeom prst="rect">
          <a:avLst/>
        </a:prstGeom>
      </xdr:spPr>
    </xdr:pic>
    <xdr:clientData/>
  </xdr:twoCellAnchor>
  <xdr:twoCellAnchor editAs="oneCell">
    <xdr:from>
      <xdr:col>5</xdr:col>
      <xdr:colOff>57152</xdr:colOff>
      <xdr:row>4</xdr:row>
      <xdr:rowOff>76200</xdr:rowOff>
    </xdr:from>
    <xdr:to>
      <xdr:col>5</xdr:col>
      <xdr:colOff>674354</xdr:colOff>
      <xdr:row>4</xdr:row>
      <xdr:rowOff>866775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tretch/>
      </xdr:blipFill>
      <xdr:spPr bwMode="auto">
        <a:xfrm>
          <a:off x="6013452" y="3238500"/>
          <a:ext cx="617202" cy="790575"/>
        </a:xfrm>
        <a:prstGeom prst="rect">
          <a:avLst/>
        </a:prstGeom>
      </xdr:spPr>
    </xdr:pic>
    <xdr:clientData/>
  </xdr:twoCellAnchor>
  <xdr:twoCellAnchor editAs="oneCell">
    <xdr:from>
      <xdr:col>6</xdr:col>
      <xdr:colOff>47626</xdr:colOff>
      <xdr:row>4</xdr:row>
      <xdr:rowOff>85725</xdr:rowOff>
    </xdr:from>
    <xdr:to>
      <xdr:col>6</xdr:col>
      <xdr:colOff>671764</xdr:colOff>
      <xdr:row>4</xdr:row>
      <xdr:rowOff>876300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/>
      </xdr:blipFill>
      <xdr:spPr bwMode="auto">
        <a:xfrm>
          <a:off x="6829426" y="3248025"/>
          <a:ext cx="624138" cy="790575"/>
        </a:xfrm>
        <a:prstGeom prst="rect">
          <a:avLst/>
        </a:prstGeom>
      </xdr:spPr>
    </xdr:pic>
    <xdr:clientData/>
  </xdr:twoCellAnchor>
  <xdr:twoCellAnchor editAs="oneCell">
    <xdr:from>
      <xdr:col>7</xdr:col>
      <xdr:colOff>57151</xdr:colOff>
      <xdr:row>4</xdr:row>
      <xdr:rowOff>76200</xdr:rowOff>
    </xdr:from>
    <xdr:to>
      <xdr:col>7</xdr:col>
      <xdr:colOff>673019</xdr:colOff>
      <xdr:row>4</xdr:row>
      <xdr:rowOff>885825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tretch/>
      </xdr:blipFill>
      <xdr:spPr bwMode="auto">
        <a:xfrm>
          <a:off x="7664451" y="3238500"/>
          <a:ext cx="615868" cy="809625"/>
        </a:xfrm>
        <a:prstGeom prst="rect">
          <a:avLst/>
        </a:prstGeom>
      </xdr:spPr>
    </xdr:pic>
    <xdr:clientData/>
  </xdr:twoCellAnchor>
  <xdr:twoCellAnchor editAs="oneCell">
    <xdr:from>
      <xdr:col>8</xdr:col>
      <xdr:colOff>57151</xdr:colOff>
      <xdr:row>4</xdr:row>
      <xdr:rowOff>76201</xdr:rowOff>
    </xdr:from>
    <xdr:to>
      <xdr:col>8</xdr:col>
      <xdr:colOff>665823</xdr:colOff>
      <xdr:row>4</xdr:row>
      <xdr:rowOff>866775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/>
      </xdr:blipFill>
      <xdr:spPr bwMode="auto">
        <a:xfrm>
          <a:off x="8489951" y="3238501"/>
          <a:ext cx="608672" cy="790574"/>
        </a:xfrm>
        <a:prstGeom prst="rect">
          <a:avLst/>
        </a:prstGeom>
      </xdr:spPr>
    </xdr:pic>
    <xdr:clientData/>
  </xdr:twoCellAnchor>
  <xdr:twoCellAnchor editAs="oneCell">
    <xdr:from>
      <xdr:col>9</xdr:col>
      <xdr:colOff>57150</xdr:colOff>
      <xdr:row>4</xdr:row>
      <xdr:rowOff>66675</xdr:rowOff>
    </xdr:from>
    <xdr:to>
      <xdr:col>9</xdr:col>
      <xdr:colOff>669649</xdr:colOff>
      <xdr:row>4</xdr:row>
      <xdr:rowOff>876300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/>
        <a:stretch/>
      </xdr:blipFill>
      <xdr:spPr bwMode="auto">
        <a:xfrm>
          <a:off x="9315450" y="3228975"/>
          <a:ext cx="612499" cy="809625"/>
        </a:xfrm>
        <a:prstGeom prst="rect">
          <a:avLst/>
        </a:prstGeom>
      </xdr:spPr>
    </xdr:pic>
    <xdr:clientData/>
  </xdr:twoCellAnchor>
  <xdr:twoCellAnchor editAs="oneCell">
    <xdr:from>
      <xdr:col>10</xdr:col>
      <xdr:colOff>66675</xdr:colOff>
      <xdr:row>4</xdr:row>
      <xdr:rowOff>66673</xdr:rowOff>
    </xdr:from>
    <xdr:to>
      <xdr:col>10</xdr:col>
      <xdr:colOff>675348</xdr:colOff>
      <xdr:row>4</xdr:row>
      <xdr:rowOff>857249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/>
      </xdr:blipFill>
      <xdr:spPr bwMode="auto">
        <a:xfrm>
          <a:off x="10150475" y="3228973"/>
          <a:ext cx="608673" cy="790576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9</xdr:row>
      <xdr:rowOff>47625</xdr:rowOff>
    </xdr:from>
    <xdr:to>
      <xdr:col>2</xdr:col>
      <xdr:colOff>663507</xdr:colOff>
      <xdr:row>9</xdr:row>
      <xdr:rowOff>847725</xdr:rowOff>
    </xdr:to>
    <xdr:pic>
      <xdr:nvPicPr>
        <xdr:cNvPr id="69" name="Рисунок 68" descr="К01.jpg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tretch/>
      </xdr:blipFill>
      <xdr:spPr bwMode="auto">
        <a:xfrm>
          <a:off x="3556000" y="7324725"/>
          <a:ext cx="587307" cy="800100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9</xdr:row>
      <xdr:rowOff>47625</xdr:rowOff>
    </xdr:from>
    <xdr:to>
      <xdr:col>3</xdr:col>
      <xdr:colOff>654186</xdr:colOff>
      <xdr:row>9</xdr:row>
      <xdr:rowOff>857250</xdr:rowOff>
    </xdr:to>
    <xdr:pic>
      <xdr:nvPicPr>
        <xdr:cNvPr id="70" name="Рисунок 69" descr="К02.jpg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/>
      </xdr:blipFill>
      <xdr:spPr bwMode="auto">
        <a:xfrm>
          <a:off x="4391025" y="7324725"/>
          <a:ext cx="568461" cy="809625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</xdr:colOff>
      <xdr:row>9</xdr:row>
      <xdr:rowOff>47625</xdr:rowOff>
    </xdr:from>
    <xdr:to>
      <xdr:col>4</xdr:col>
      <xdr:colOff>636959</xdr:colOff>
      <xdr:row>9</xdr:row>
      <xdr:rowOff>857250</xdr:rowOff>
    </xdr:to>
    <xdr:pic>
      <xdr:nvPicPr>
        <xdr:cNvPr id="71" name="Рисунок 70" descr="К05.jpg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tretch/>
      </xdr:blipFill>
      <xdr:spPr bwMode="auto">
        <a:xfrm>
          <a:off x="5216525" y="7324725"/>
          <a:ext cx="551234" cy="809625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5</xdr:row>
      <xdr:rowOff>55470</xdr:rowOff>
    </xdr:from>
    <xdr:to>
      <xdr:col>3</xdr:col>
      <xdr:colOff>666750</xdr:colOff>
      <xdr:row>5</xdr:row>
      <xdr:rowOff>882846</xdr:rowOff>
    </xdr:to>
    <xdr:pic>
      <xdr:nvPicPr>
        <xdr:cNvPr id="72" name="Picture 125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tretch/>
      </xdr:blipFill>
      <xdr:spPr bwMode="auto">
        <a:xfrm>
          <a:off x="4371975" y="4170270"/>
          <a:ext cx="600075" cy="8273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49306</xdr:colOff>
      <xdr:row>5</xdr:row>
      <xdr:rowOff>55469</xdr:rowOff>
    </xdr:from>
    <xdr:to>
      <xdr:col>4</xdr:col>
      <xdr:colOff>677955</xdr:colOff>
      <xdr:row>5</xdr:row>
      <xdr:rowOff>912718</xdr:rowOff>
    </xdr:to>
    <xdr:pic>
      <xdr:nvPicPr>
        <xdr:cNvPr id="73" name="Picture 126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tretch/>
      </xdr:blipFill>
      <xdr:spPr bwMode="auto">
        <a:xfrm>
          <a:off x="5180106" y="4170269"/>
          <a:ext cx="628649" cy="8572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49306</xdr:colOff>
      <xdr:row>5</xdr:row>
      <xdr:rowOff>66675</xdr:rowOff>
    </xdr:from>
    <xdr:to>
      <xdr:col>5</xdr:col>
      <xdr:colOff>677955</xdr:colOff>
      <xdr:row>5</xdr:row>
      <xdr:rowOff>923925</xdr:rowOff>
    </xdr:to>
    <xdr:pic>
      <xdr:nvPicPr>
        <xdr:cNvPr id="74" name="Picture 127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tretch/>
      </xdr:blipFill>
      <xdr:spPr bwMode="auto">
        <a:xfrm>
          <a:off x="6005606" y="4181475"/>
          <a:ext cx="628649" cy="857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49306</xdr:colOff>
      <xdr:row>5</xdr:row>
      <xdr:rowOff>66675</xdr:rowOff>
    </xdr:from>
    <xdr:to>
      <xdr:col>6</xdr:col>
      <xdr:colOff>668431</xdr:colOff>
      <xdr:row>5</xdr:row>
      <xdr:rowOff>923925</xdr:rowOff>
    </xdr:to>
    <xdr:pic>
      <xdr:nvPicPr>
        <xdr:cNvPr id="75" name="Picture 129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tretch/>
      </xdr:blipFill>
      <xdr:spPr bwMode="auto">
        <a:xfrm>
          <a:off x="6831106" y="4181475"/>
          <a:ext cx="619125" cy="857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66675</xdr:colOff>
      <xdr:row>5</xdr:row>
      <xdr:rowOff>58372</xdr:rowOff>
    </xdr:from>
    <xdr:to>
      <xdr:col>8</xdr:col>
      <xdr:colOff>673474</xdr:colOff>
      <xdr:row>5</xdr:row>
      <xdr:rowOff>885825</xdr:rowOff>
    </xdr:to>
    <xdr:pic>
      <xdr:nvPicPr>
        <xdr:cNvPr id="76" name="Picture 131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tretch/>
      </xdr:blipFill>
      <xdr:spPr bwMode="auto">
        <a:xfrm>
          <a:off x="8499475" y="4173172"/>
          <a:ext cx="606799" cy="82745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58831</xdr:colOff>
      <xdr:row>5</xdr:row>
      <xdr:rowOff>45944</xdr:rowOff>
    </xdr:from>
    <xdr:to>
      <xdr:col>9</xdr:col>
      <xdr:colOff>667975</xdr:colOff>
      <xdr:row>5</xdr:row>
      <xdr:rowOff>885825</xdr:rowOff>
    </xdr:to>
    <xdr:pic>
      <xdr:nvPicPr>
        <xdr:cNvPr id="77" name="Picture 132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tretch/>
      </xdr:blipFill>
      <xdr:spPr bwMode="auto">
        <a:xfrm>
          <a:off x="9317131" y="4160744"/>
          <a:ext cx="609144" cy="83988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13</xdr:col>
      <xdr:colOff>66675</xdr:colOff>
      <xdr:row>5</xdr:row>
      <xdr:rowOff>28575</xdr:rowOff>
    </xdr:from>
    <xdr:to>
      <xdr:col>13</xdr:col>
      <xdr:colOff>685800</xdr:colOff>
      <xdr:row>5</xdr:row>
      <xdr:rowOff>885825</xdr:rowOff>
    </xdr:to>
    <xdr:pic>
      <xdr:nvPicPr>
        <xdr:cNvPr id="78" name="Picture 138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tretch/>
      </xdr:blipFill>
      <xdr:spPr bwMode="auto">
        <a:xfrm>
          <a:off x="12668250" y="4143375"/>
          <a:ext cx="619125" cy="857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47625</xdr:colOff>
      <xdr:row>5</xdr:row>
      <xdr:rowOff>76200</xdr:rowOff>
    </xdr:from>
    <xdr:to>
      <xdr:col>2</xdr:col>
      <xdr:colOff>648335</xdr:colOff>
      <xdr:row>5</xdr:row>
      <xdr:rowOff>895350</xdr:rowOff>
    </xdr:to>
    <xdr:pic>
      <xdr:nvPicPr>
        <xdr:cNvPr id="79" name="Picture 124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tretch/>
      </xdr:blipFill>
      <xdr:spPr bwMode="auto">
        <a:xfrm>
          <a:off x="3527425" y="4191000"/>
          <a:ext cx="600710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57150</xdr:colOff>
      <xdr:row>5</xdr:row>
      <xdr:rowOff>57150</xdr:rowOff>
    </xdr:from>
    <xdr:to>
      <xdr:col>7</xdr:col>
      <xdr:colOff>676275</xdr:colOff>
      <xdr:row>5</xdr:row>
      <xdr:rowOff>904875</xdr:rowOff>
    </xdr:to>
    <xdr:pic>
      <xdr:nvPicPr>
        <xdr:cNvPr id="80" name="Picture 13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tretch/>
      </xdr:blipFill>
      <xdr:spPr bwMode="auto">
        <a:xfrm>
          <a:off x="7664450" y="4171950"/>
          <a:ext cx="619125" cy="847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10</xdr:col>
      <xdr:colOff>57150</xdr:colOff>
      <xdr:row>5</xdr:row>
      <xdr:rowOff>28575</xdr:rowOff>
    </xdr:from>
    <xdr:to>
      <xdr:col>10</xdr:col>
      <xdr:colOff>676275</xdr:colOff>
      <xdr:row>5</xdr:row>
      <xdr:rowOff>895350</xdr:rowOff>
    </xdr:to>
    <xdr:pic>
      <xdr:nvPicPr>
        <xdr:cNvPr id="81" name="Picture 133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tretch/>
      </xdr:blipFill>
      <xdr:spPr bwMode="auto">
        <a:xfrm>
          <a:off x="10140950" y="4143375"/>
          <a:ext cx="619125" cy="866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47625</xdr:colOff>
      <xdr:row>5</xdr:row>
      <xdr:rowOff>28575</xdr:rowOff>
    </xdr:from>
    <xdr:to>
      <xdr:col>12</xdr:col>
      <xdr:colOff>685800</xdr:colOff>
      <xdr:row>5</xdr:row>
      <xdr:rowOff>904875</xdr:rowOff>
    </xdr:to>
    <xdr:pic>
      <xdr:nvPicPr>
        <xdr:cNvPr id="82" name="Picture 134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tretch/>
      </xdr:blipFill>
      <xdr:spPr bwMode="auto">
        <a:xfrm>
          <a:off x="11782425" y="4143375"/>
          <a:ext cx="638175" cy="876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38100</xdr:colOff>
      <xdr:row>5</xdr:row>
      <xdr:rowOff>19050</xdr:rowOff>
    </xdr:from>
    <xdr:to>
      <xdr:col>11</xdr:col>
      <xdr:colOff>695325</xdr:colOff>
      <xdr:row>5</xdr:row>
      <xdr:rowOff>918943</xdr:rowOff>
    </xdr:to>
    <xdr:pic>
      <xdr:nvPicPr>
        <xdr:cNvPr id="84" name="Рисунок 83" descr="Снимок.JPG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/>
      </xdr:blipFill>
      <xdr:spPr bwMode="auto">
        <a:xfrm>
          <a:off x="10947400" y="4133850"/>
          <a:ext cx="657225" cy="8998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49</xdr:row>
      <xdr:rowOff>101600</xdr:rowOff>
    </xdr:from>
    <xdr:to>
      <xdr:col>0</xdr:col>
      <xdr:colOff>684878</xdr:colOff>
      <xdr:row>50</xdr:row>
      <xdr:rowOff>538480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1440" y="19481800"/>
          <a:ext cx="605808" cy="10083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91440</xdr:colOff>
      <xdr:row>73</xdr:row>
      <xdr:rowOff>71119</xdr:rowOff>
    </xdr:from>
    <xdr:to>
      <xdr:col>0</xdr:col>
      <xdr:colOff>700164</xdr:colOff>
      <xdr:row>74</xdr:row>
      <xdr:rowOff>507999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/>
      </xdr:blipFill>
      <xdr:spPr bwMode="auto">
        <a:xfrm>
          <a:off x="91440" y="29204919"/>
          <a:ext cx="621094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81280</xdr:colOff>
      <xdr:row>97</xdr:row>
      <xdr:rowOff>81280</xdr:rowOff>
    </xdr:from>
    <xdr:to>
      <xdr:col>0</xdr:col>
      <xdr:colOff>687929</xdr:colOff>
      <xdr:row>98</xdr:row>
      <xdr:rowOff>518160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/>
      </xdr:blipFill>
      <xdr:spPr bwMode="auto">
        <a:xfrm>
          <a:off x="81280" y="38968680"/>
          <a:ext cx="606649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71120</xdr:colOff>
      <xdr:row>109</xdr:row>
      <xdr:rowOff>20320</xdr:rowOff>
    </xdr:from>
    <xdr:to>
      <xdr:col>0</xdr:col>
      <xdr:colOff>684823</xdr:colOff>
      <xdr:row>110</xdr:row>
      <xdr:rowOff>457200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tretch/>
      </xdr:blipFill>
      <xdr:spPr bwMode="auto">
        <a:xfrm>
          <a:off x="71120" y="43784520"/>
          <a:ext cx="626073" cy="10083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81280</xdr:colOff>
      <xdr:row>145</xdr:row>
      <xdr:rowOff>40640</xdr:rowOff>
    </xdr:from>
    <xdr:to>
      <xdr:col>0</xdr:col>
      <xdr:colOff>684372</xdr:colOff>
      <xdr:row>146</xdr:row>
      <xdr:rowOff>477520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/>
      </xdr:blipFill>
      <xdr:spPr bwMode="auto">
        <a:xfrm>
          <a:off x="81280" y="58435240"/>
          <a:ext cx="615462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44478</xdr:colOff>
      <xdr:row>40</xdr:row>
      <xdr:rowOff>67833</xdr:rowOff>
    </xdr:from>
    <xdr:to>
      <xdr:col>0</xdr:col>
      <xdr:colOff>740446</xdr:colOff>
      <xdr:row>41</xdr:row>
      <xdr:rowOff>504713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4478" y="15790433"/>
          <a:ext cx="708338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61109</xdr:colOff>
      <xdr:row>43</xdr:row>
      <xdr:rowOff>123414</xdr:rowOff>
    </xdr:from>
    <xdr:to>
      <xdr:col>0</xdr:col>
      <xdr:colOff>766019</xdr:colOff>
      <xdr:row>44</xdr:row>
      <xdr:rowOff>560294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1109" y="17065214"/>
          <a:ext cx="717280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71120</xdr:colOff>
      <xdr:row>46</xdr:row>
      <xdr:rowOff>94098</xdr:rowOff>
    </xdr:from>
    <xdr:to>
      <xdr:col>0</xdr:col>
      <xdr:colOff>744293</xdr:colOff>
      <xdr:row>47</xdr:row>
      <xdr:rowOff>530978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71120" y="18255098"/>
          <a:ext cx="685543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71120</xdr:colOff>
      <xdr:row>64</xdr:row>
      <xdr:rowOff>80458</xdr:rowOff>
    </xdr:from>
    <xdr:to>
      <xdr:col>0</xdr:col>
      <xdr:colOff>731529</xdr:colOff>
      <xdr:row>65</xdr:row>
      <xdr:rowOff>517338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1120" y="25556658"/>
          <a:ext cx="672779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74926</xdr:colOff>
      <xdr:row>67</xdr:row>
      <xdr:rowOff>42284</xdr:rowOff>
    </xdr:from>
    <xdr:to>
      <xdr:col>0</xdr:col>
      <xdr:colOff>695603</xdr:colOff>
      <xdr:row>68</xdr:row>
      <xdr:rowOff>479164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4926" y="26737684"/>
          <a:ext cx="633047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54711</xdr:colOff>
      <xdr:row>70</xdr:row>
      <xdr:rowOff>47887</xdr:rowOff>
    </xdr:from>
    <xdr:to>
      <xdr:col>0</xdr:col>
      <xdr:colOff>674749</xdr:colOff>
      <xdr:row>71</xdr:row>
      <xdr:rowOff>484767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54711" y="27962487"/>
          <a:ext cx="620038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44667</xdr:colOff>
      <xdr:row>88</xdr:row>
      <xdr:rowOff>68207</xdr:rowOff>
    </xdr:from>
    <xdr:to>
      <xdr:col>0</xdr:col>
      <xdr:colOff>684094</xdr:colOff>
      <xdr:row>89</xdr:row>
      <xdr:rowOff>505087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4667" y="35298007"/>
          <a:ext cx="639427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79398</xdr:colOff>
      <xdr:row>91</xdr:row>
      <xdr:rowOff>42284</xdr:rowOff>
    </xdr:from>
    <xdr:to>
      <xdr:col>0</xdr:col>
      <xdr:colOff>691533</xdr:colOff>
      <xdr:row>92</xdr:row>
      <xdr:rowOff>479164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79398" y="36491284"/>
          <a:ext cx="624505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63095</xdr:colOff>
      <xdr:row>94</xdr:row>
      <xdr:rowOff>36681</xdr:rowOff>
    </xdr:from>
    <xdr:to>
      <xdr:col>0</xdr:col>
      <xdr:colOff>673435</xdr:colOff>
      <xdr:row>95</xdr:row>
      <xdr:rowOff>473561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3095" y="37704881"/>
          <a:ext cx="610340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47051</xdr:colOff>
      <xdr:row>100</xdr:row>
      <xdr:rowOff>155762</xdr:rowOff>
    </xdr:from>
    <xdr:to>
      <xdr:col>0</xdr:col>
      <xdr:colOff>763551</xdr:colOff>
      <xdr:row>102</xdr:row>
      <xdr:rowOff>23682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7051" y="40262362"/>
          <a:ext cx="728870" cy="1010920"/>
        </a:xfrm>
        <a:prstGeom prst="rect">
          <a:avLst/>
        </a:prstGeom>
      </xdr:spPr>
    </xdr:pic>
    <xdr:clientData/>
  </xdr:twoCellAnchor>
  <xdr:twoCellAnchor editAs="oneCell">
    <xdr:from>
      <xdr:col>0</xdr:col>
      <xdr:colOff>75826</xdr:colOff>
      <xdr:row>136</xdr:row>
      <xdr:rowOff>104439</xdr:rowOff>
    </xdr:from>
    <xdr:to>
      <xdr:col>0</xdr:col>
      <xdr:colOff>749256</xdr:colOff>
      <xdr:row>137</xdr:row>
      <xdr:rowOff>541319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75826" y="54841439"/>
          <a:ext cx="685800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74805</xdr:colOff>
      <xdr:row>139</xdr:row>
      <xdr:rowOff>90433</xdr:rowOff>
    </xdr:from>
    <xdr:to>
      <xdr:col>0</xdr:col>
      <xdr:colOff>724030</xdr:colOff>
      <xdr:row>140</xdr:row>
      <xdr:rowOff>527313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74805" y="56046633"/>
          <a:ext cx="661595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40762</xdr:colOff>
      <xdr:row>142</xdr:row>
      <xdr:rowOff>72764</xdr:rowOff>
    </xdr:from>
    <xdr:to>
      <xdr:col>0</xdr:col>
      <xdr:colOff>680842</xdr:colOff>
      <xdr:row>143</xdr:row>
      <xdr:rowOff>509644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762" y="57248164"/>
          <a:ext cx="640080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92340</xdr:colOff>
      <xdr:row>103</xdr:row>
      <xdr:rowOff>134396</xdr:rowOff>
    </xdr:from>
    <xdr:to>
      <xdr:col>0</xdr:col>
      <xdr:colOff>781225</xdr:colOff>
      <xdr:row>105</xdr:row>
      <xdr:rowOff>2316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92340" y="41460196"/>
          <a:ext cx="701255" cy="1010920"/>
        </a:xfrm>
        <a:prstGeom prst="rect">
          <a:avLst/>
        </a:prstGeom>
      </xdr:spPr>
    </xdr:pic>
    <xdr:clientData/>
  </xdr:twoCellAnchor>
  <xdr:twoCellAnchor editAs="oneCell">
    <xdr:from>
      <xdr:col>0</xdr:col>
      <xdr:colOff>59599</xdr:colOff>
      <xdr:row>106</xdr:row>
      <xdr:rowOff>71344</xdr:rowOff>
    </xdr:from>
    <xdr:to>
      <xdr:col>0</xdr:col>
      <xdr:colOff>741870</xdr:colOff>
      <xdr:row>107</xdr:row>
      <xdr:rowOff>508224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9599" y="42616344"/>
          <a:ext cx="694641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</xdr:colOff>
      <xdr:row>4</xdr:row>
      <xdr:rowOff>71120</xdr:rowOff>
    </xdr:from>
    <xdr:to>
      <xdr:col>0</xdr:col>
      <xdr:colOff>688896</xdr:colOff>
      <xdr:row>5</xdr:row>
      <xdr:rowOff>508000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/>
      </xdr:blipFill>
      <xdr:spPr bwMode="auto">
        <a:xfrm>
          <a:off x="50800" y="1163320"/>
          <a:ext cx="638096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111760</xdr:colOff>
      <xdr:row>7</xdr:row>
      <xdr:rowOff>71120</xdr:rowOff>
    </xdr:from>
    <xdr:to>
      <xdr:col>0</xdr:col>
      <xdr:colOff>681135</xdr:colOff>
      <xdr:row>8</xdr:row>
      <xdr:rowOff>508000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111760" y="2382520"/>
          <a:ext cx="578900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81280</xdr:colOff>
      <xdr:row>10</xdr:row>
      <xdr:rowOff>20320</xdr:rowOff>
    </xdr:from>
    <xdr:to>
      <xdr:col>0</xdr:col>
      <xdr:colOff>682403</xdr:colOff>
      <xdr:row>11</xdr:row>
      <xdr:rowOff>457200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81280" y="3550920"/>
          <a:ext cx="601123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</xdr:colOff>
      <xdr:row>13</xdr:row>
      <xdr:rowOff>30480</xdr:rowOff>
    </xdr:from>
    <xdr:to>
      <xdr:col>0</xdr:col>
      <xdr:colOff>679416</xdr:colOff>
      <xdr:row>14</xdr:row>
      <xdr:rowOff>467360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60960" y="4780280"/>
          <a:ext cx="618456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16</xdr:row>
      <xdr:rowOff>40640</xdr:rowOff>
    </xdr:from>
    <xdr:to>
      <xdr:col>0</xdr:col>
      <xdr:colOff>692866</xdr:colOff>
      <xdr:row>17</xdr:row>
      <xdr:rowOff>477520</xdr:rowOff>
    </xdr:to>
    <xdr:pic>
      <xdr:nvPicPr>
        <xdr:cNvPr id="26" name="Picture 4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tretch/>
      </xdr:blipFill>
      <xdr:spPr bwMode="auto">
        <a:xfrm>
          <a:off x="101600" y="6009640"/>
          <a:ext cx="603636" cy="10083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132080</xdr:colOff>
      <xdr:row>19</xdr:row>
      <xdr:rowOff>50800</xdr:rowOff>
    </xdr:from>
    <xdr:to>
      <xdr:col>0</xdr:col>
      <xdr:colOff>702039</xdr:colOff>
      <xdr:row>20</xdr:row>
      <xdr:rowOff>487680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132080" y="7239000"/>
          <a:ext cx="582329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22</xdr:row>
      <xdr:rowOff>30480</xdr:rowOff>
    </xdr:from>
    <xdr:to>
      <xdr:col>0</xdr:col>
      <xdr:colOff>698537</xdr:colOff>
      <xdr:row>23</xdr:row>
      <xdr:rowOff>467360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101600" y="8437880"/>
          <a:ext cx="609307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111760</xdr:colOff>
      <xdr:row>25</xdr:row>
      <xdr:rowOff>40640</xdr:rowOff>
    </xdr:from>
    <xdr:to>
      <xdr:col>0</xdr:col>
      <xdr:colOff>705318</xdr:colOff>
      <xdr:row>26</xdr:row>
      <xdr:rowOff>477520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11760" y="9667240"/>
          <a:ext cx="605928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</xdr:colOff>
      <xdr:row>28</xdr:row>
      <xdr:rowOff>40640</xdr:rowOff>
    </xdr:from>
    <xdr:to>
      <xdr:col>0</xdr:col>
      <xdr:colOff>666800</xdr:colOff>
      <xdr:row>29</xdr:row>
      <xdr:rowOff>477520</xdr:rowOff>
    </xdr:to>
    <xdr:pic>
      <xdr:nvPicPr>
        <xdr:cNvPr id="30" name="Picture 1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tretch/>
      </xdr:blipFill>
      <xdr:spPr bwMode="auto">
        <a:xfrm>
          <a:off x="60960" y="10886440"/>
          <a:ext cx="605840" cy="10083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111761</xdr:colOff>
      <xdr:row>31</xdr:row>
      <xdr:rowOff>60960</xdr:rowOff>
    </xdr:from>
    <xdr:to>
      <xdr:col>0</xdr:col>
      <xdr:colOff>681082</xdr:colOff>
      <xdr:row>32</xdr:row>
      <xdr:rowOff>497840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111761" y="12125960"/>
          <a:ext cx="581691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34</xdr:row>
      <xdr:rowOff>60960</xdr:rowOff>
    </xdr:from>
    <xdr:to>
      <xdr:col>0</xdr:col>
      <xdr:colOff>680501</xdr:colOff>
      <xdr:row>35</xdr:row>
      <xdr:rowOff>497840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101600" y="13345160"/>
          <a:ext cx="591271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71120</xdr:colOff>
      <xdr:row>37</xdr:row>
      <xdr:rowOff>30480</xdr:rowOff>
    </xdr:from>
    <xdr:to>
      <xdr:col>0</xdr:col>
      <xdr:colOff>677123</xdr:colOff>
      <xdr:row>38</xdr:row>
      <xdr:rowOff>467360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71120" y="14533880"/>
          <a:ext cx="606003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52</xdr:row>
      <xdr:rowOff>40640</xdr:rowOff>
    </xdr:from>
    <xdr:to>
      <xdr:col>0</xdr:col>
      <xdr:colOff>694187</xdr:colOff>
      <xdr:row>53</xdr:row>
      <xdr:rowOff>477520</xdr:rowOff>
    </xdr:to>
    <xdr:pic>
      <xdr:nvPicPr>
        <xdr:cNvPr id="34" name="Picture 3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tretch/>
      </xdr:blipFill>
      <xdr:spPr bwMode="auto">
        <a:xfrm>
          <a:off x="101600" y="20640040"/>
          <a:ext cx="604957" cy="10083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101672</xdr:colOff>
      <xdr:row>55</xdr:row>
      <xdr:rowOff>25475</xdr:rowOff>
    </xdr:from>
    <xdr:to>
      <xdr:col>0</xdr:col>
      <xdr:colOff>665640</xdr:colOff>
      <xdr:row>56</xdr:row>
      <xdr:rowOff>462355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101672" y="21844075"/>
          <a:ext cx="563968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66713</xdr:colOff>
      <xdr:row>58</xdr:row>
      <xdr:rowOff>26035</xdr:rowOff>
    </xdr:from>
    <xdr:to>
      <xdr:col>0</xdr:col>
      <xdr:colOff>658383</xdr:colOff>
      <xdr:row>59</xdr:row>
      <xdr:rowOff>462915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66713" y="23063835"/>
          <a:ext cx="591670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121687</xdr:colOff>
      <xdr:row>61</xdr:row>
      <xdr:rowOff>41238</xdr:rowOff>
    </xdr:from>
    <xdr:to>
      <xdr:col>0</xdr:col>
      <xdr:colOff>682574</xdr:colOff>
      <xdr:row>62</xdr:row>
      <xdr:rowOff>478118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121687" y="24298238"/>
          <a:ext cx="570412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71120</xdr:colOff>
      <xdr:row>76</xdr:row>
      <xdr:rowOff>71120</xdr:rowOff>
    </xdr:from>
    <xdr:to>
      <xdr:col>0</xdr:col>
      <xdr:colOff>702178</xdr:colOff>
      <xdr:row>77</xdr:row>
      <xdr:rowOff>508000</xdr:rowOff>
    </xdr:to>
    <xdr:pic>
      <xdr:nvPicPr>
        <xdr:cNvPr id="38" name="Picture 1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tretch/>
      </xdr:blipFill>
      <xdr:spPr bwMode="auto">
        <a:xfrm>
          <a:off x="71120" y="30424120"/>
          <a:ext cx="643428" cy="10083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104202</xdr:colOff>
      <xdr:row>79</xdr:row>
      <xdr:rowOff>61558</xdr:rowOff>
    </xdr:from>
    <xdr:to>
      <xdr:col>0</xdr:col>
      <xdr:colOff>713941</xdr:colOff>
      <xdr:row>80</xdr:row>
      <xdr:rowOff>498438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104202" y="31633758"/>
          <a:ext cx="622109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87090</xdr:colOff>
      <xdr:row>82</xdr:row>
      <xdr:rowOff>45795</xdr:rowOff>
    </xdr:from>
    <xdr:to>
      <xdr:col>0</xdr:col>
      <xdr:colOff>684478</xdr:colOff>
      <xdr:row>83</xdr:row>
      <xdr:rowOff>482675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87090" y="32837195"/>
          <a:ext cx="609758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128719</xdr:colOff>
      <xdr:row>85</xdr:row>
      <xdr:rowOff>67135</xdr:rowOff>
    </xdr:from>
    <xdr:to>
      <xdr:col>0</xdr:col>
      <xdr:colOff>721760</xdr:colOff>
      <xdr:row>86</xdr:row>
      <xdr:rowOff>504015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128719" y="34077735"/>
          <a:ext cx="605411" cy="1008380"/>
        </a:xfrm>
        <a:prstGeom prst="rect">
          <a:avLst/>
        </a:prstGeom>
      </xdr:spPr>
    </xdr:pic>
    <xdr:clientData/>
  </xdr:twoCellAnchor>
  <xdr:oneCellAnchor>
    <xdr:from>
      <xdr:col>0</xdr:col>
      <xdr:colOff>71120</xdr:colOff>
      <xdr:row>112</xdr:row>
      <xdr:rowOff>91440</xdr:rowOff>
    </xdr:from>
    <xdr:ext cx="627738" cy="1005840"/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rcRect l="16822" t="5608" r="16823" b="-1"/>
        <a:stretch/>
      </xdr:blipFill>
      <xdr:spPr bwMode="auto">
        <a:xfrm>
          <a:off x="71120" y="45074840"/>
          <a:ext cx="627738" cy="1005840"/>
        </a:xfrm>
        <a:prstGeom prst="rect">
          <a:avLst/>
        </a:prstGeom>
      </xdr:spPr>
    </xdr:pic>
    <xdr:clientData/>
  </xdr:oneCellAnchor>
  <xdr:twoCellAnchor editAs="oneCell">
    <xdr:from>
      <xdr:col>0</xdr:col>
      <xdr:colOff>52935</xdr:colOff>
      <xdr:row>115</xdr:row>
      <xdr:rowOff>58047</xdr:rowOff>
    </xdr:from>
    <xdr:to>
      <xdr:col>0</xdr:col>
      <xdr:colOff>683643</xdr:colOff>
      <xdr:row>116</xdr:row>
      <xdr:rowOff>494927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52935" y="46260647"/>
          <a:ext cx="643078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</xdr:colOff>
      <xdr:row>118</xdr:row>
      <xdr:rowOff>82924</xdr:rowOff>
    </xdr:from>
    <xdr:to>
      <xdr:col>0</xdr:col>
      <xdr:colOff>710040</xdr:colOff>
      <xdr:row>119</xdr:row>
      <xdr:rowOff>519804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91440" y="47504724"/>
          <a:ext cx="630970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81280</xdr:colOff>
      <xdr:row>121</xdr:row>
      <xdr:rowOff>68207</xdr:rowOff>
    </xdr:from>
    <xdr:to>
      <xdr:col>0</xdr:col>
      <xdr:colOff>701152</xdr:colOff>
      <xdr:row>122</xdr:row>
      <xdr:rowOff>505087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81280" y="48709207"/>
          <a:ext cx="632242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22740</xdr:colOff>
      <xdr:row>124</xdr:row>
      <xdr:rowOff>92665</xdr:rowOff>
    </xdr:from>
    <xdr:to>
      <xdr:col>0</xdr:col>
      <xdr:colOff>689984</xdr:colOff>
      <xdr:row>125</xdr:row>
      <xdr:rowOff>529545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22740" y="49952865"/>
          <a:ext cx="667244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33808</xdr:colOff>
      <xdr:row>127</xdr:row>
      <xdr:rowOff>92978</xdr:rowOff>
    </xdr:from>
    <xdr:to>
      <xdr:col>0</xdr:col>
      <xdr:colOff>665382</xdr:colOff>
      <xdr:row>128</xdr:row>
      <xdr:rowOff>529858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33808" y="51172378"/>
          <a:ext cx="631574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10159</xdr:colOff>
      <xdr:row>130</xdr:row>
      <xdr:rowOff>92978</xdr:rowOff>
    </xdr:from>
    <xdr:to>
      <xdr:col>0</xdr:col>
      <xdr:colOff>641733</xdr:colOff>
      <xdr:row>131</xdr:row>
      <xdr:rowOff>529858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10159" y="52391578"/>
          <a:ext cx="631574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66993</xdr:colOff>
      <xdr:row>133</xdr:row>
      <xdr:rowOff>58134</xdr:rowOff>
    </xdr:from>
    <xdr:to>
      <xdr:col>0</xdr:col>
      <xdr:colOff>722788</xdr:colOff>
      <xdr:row>134</xdr:row>
      <xdr:rowOff>495014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66993" y="53575934"/>
          <a:ext cx="668165" cy="10083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78</xdr:row>
      <xdr:rowOff>721360</xdr:rowOff>
    </xdr:from>
    <xdr:to>
      <xdr:col>0</xdr:col>
      <xdr:colOff>729792</xdr:colOff>
      <xdr:row>79</xdr:row>
      <xdr:rowOff>579120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60960" y="52232560"/>
          <a:ext cx="668832" cy="1000760"/>
        </a:xfrm>
        <a:prstGeom prst="rect">
          <a:avLst/>
        </a:prstGeom>
      </xdr:spPr>
    </xdr:pic>
    <xdr:clientData/>
  </xdr:twoCellAnchor>
  <xdr:twoCellAnchor editAs="oneCell">
    <xdr:from>
      <xdr:col>0</xdr:col>
      <xdr:colOff>71121</xdr:colOff>
      <xdr:row>81</xdr:row>
      <xdr:rowOff>680720</xdr:rowOff>
    </xdr:from>
    <xdr:to>
      <xdr:col>0</xdr:col>
      <xdr:colOff>706888</xdr:colOff>
      <xdr:row>82</xdr:row>
      <xdr:rowOff>538480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/>
      </xdr:blipFill>
      <xdr:spPr bwMode="auto">
        <a:xfrm>
          <a:off x="71121" y="54541420"/>
          <a:ext cx="635767" cy="1000760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</xdr:colOff>
      <xdr:row>84</xdr:row>
      <xdr:rowOff>670559</xdr:rowOff>
    </xdr:from>
    <xdr:to>
      <xdr:col>0</xdr:col>
      <xdr:colOff>698489</xdr:colOff>
      <xdr:row>85</xdr:row>
      <xdr:rowOff>528319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/>
      </xdr:blipFill>
      <xdr:spPr bwMode="auto">
        <a:xfrm>
          <a:off x="91440" y="56893459"/>
          <a:ext cx="607049" cy="1000760"/>
        </a:xfrm>
        <a:prstGeom prst="rect">
          <a:avLst/>
        </a:prstGeom>
      </xdr:spPr>
    </xdr:pic>
    <xdr:clientData/>
  </xdr:twoCellAnchor>
  <xdr:oneCellAnchor>
    <xdr:from>
      <xdr:col>0</xdr:col>
      <xdr:colOff>111760</xdr:colOff>
      <xdr:row>9</xdr:row>
      <xdr:rowOff>97863</xdr:rowOff>
    </xdr:from>
    <xdr:ext cx="589324" cy="1005840"/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tretch/>
      </xdr:blipFill>
      <xdr:spPr bwMode="auto">
        <a:xfrm>
          <a:off x="111760" y="4746063"/>
          <a:ext cx="589324" cy="10058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oneCellAnchor>
    <xdr:from>
      <xdr:col>0</xdr:col>
      <xdr:colOff>111761</xdr:colOff>
      <xdr:row>13</xdr:row>
      <xdr:rowOff>70556</xdr:rowOff>
    </xdr:from>
    <xdr:ext cx="583997" cy="1005840"/>
    <xdr:pic>
      <xdr:nvPicPr>
        <xdr:cNvPr id="6" name="Picture 49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tretch/>
      </xdr:blipFill>
      <xdr:spPr bwMode="auto">
        <a:xfrm>
          <a:off x="111761" y="7157156"/>
          <a:ext cx="583997" cy="10058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oneCellAnchor>
    <xdr:from>
      <xdr:col>0</xdr:col>
      <xdr:colOff>121921</xdr:colOff>
      <xdr:row>6</xdr:row>
      <xdr:rowOff>632260</xdr:rowOff>
    </xdr:from>
    <xdr:ext cx="603298" cy="1005840"/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/>
      </xdr:blipFill>
      <xdr:spPr bwMode="auto">
        <a:xfrm>
          <a:off x="121921" y="2943660"/>
          <a:ext cx="603298" cy="1005840"/>
        </a:xfrm>
        <a:prstGeom prst="rect">
          <a:avLst/>
        </a:prstGeom>
      </xdr:spPr>
    </xdr:pic>
    <xdr:clientData/>
  </xdr:oneCellAnchor>
  <xdr:oneCellAnchor>
    <xdr:from>
      <xdr:col>0</xdr:col>
      <xdr:colOff>111761</xdr:colOff>
      <xdr:row>29</xdr:row>
      <xdr:rowOff>101600</xdr:rowOff>
    </xdr:from>
    <xdr:ext cx="563419" cy="1005840"/>
    <xdr:pic>
      <xdr:nvPicPr>
        <xdr:cNvPr id="8" name="Picture 794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tretch/>
      </xdr:blipFill>
      <xdr:spPr bwMode="auto">
        <a:xfrm>
          <a:off x="111761" y="19075400"/>
          <a:ext cx="563419" cy="10058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twoCellAnchor editAs="oneCell">
    <xdr:from>
      <xdr:col>0</xdr:col>
      <xdr:colOff>182881</xdr:colOff>
      <xdr:row>47</xdr:row>
      <xdr:rowOff>111761</xdr:rowOff>
    </xdr:from>
    <xdr:to>
      <xdr:col>0</xdr:col>
      <xdr:colOff>686224</xdr:colOff>
      <xdr:row>47</xdr:row>
      <xdr:rowOff>1117601</xdr:rowOff>
    </xdr:to>
    <xdr:pic>
      <xdr:nvPicPr>
        <xdr:cNvPr id="9" name="Picture 1307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tretch/>
      </xdr:blipFill>
      <xdr:spPr bwMode="auto">
        <a:xfrm>
          <a:off x="182881" y="32191961"/>
          <a:ext cx="503343" cy="10058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111760</xdr:colOff>
      <xdr:row>4</xdr:row>
      <xdr:rowOff>101599</xdr:rowOff>
    </xdr:from>
    <xdr:to>
      <xdr:col>0</xdr:col>
      <xdr:colOff>696977</xdr:colOff>
      <xdr:row>4</xdr:row>
      <xdr:rowOff>1107439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11760" y="1193799"/>
          <a:ext cx="585217" cy="1005840"/>
        </a:xfrm>
        <a:prstGeom prst="rect">
          <a:avLst/>
        </a:prstGeom>
      </xdr:spPr>
    </xdr:pic>
    <xdr:clientData/>
  </xdr:twoCellAnchor>
  <xdr:twoCellAnchor editAs="oneCell">
    <xdr:from>
      <xdr:col>0</xdr:col>
      <xdr:colOff>91441</xdr:colOff>
      <xdr:row>11</xdr:row>
      <xdr:rowOff>71119</xdr:rowOff>
    </xdr:from>
    <xdr:to>
      <xdr:col>0</xdr:col>
      <xdr:colOff>725754</xdr:colOff>
      <xdr:row>11</xdr:row>
      <xdr:rowOff>1076959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1" y="5938519"/>
          <a:ext cx="634313" cy="1005840"/>
        </a:xfrm>
        <a:prstGeom prst="rect">
          <a:avLst/>
        </a:prstGeom>
      </xdr:spPr>
    </xdr:pic>
    <xdr:clientData/>
  </xdr:twoCellAnchor>
  <xdr:twoCellAnchor editAs="oneCell">
    <xdr:from>
      <xdr:col>0</xdr:col>
      <xdr:colOff>132080</xdr:colOff>
      <xdr:row>31</xdr:row>
      <xdr:rowOff>60960</xdr:rowOff>
    </xdr:from>
    <xdr:to>
      <xdr:col>0</xdr:col>
      <xdr:colOff>688153</xdr:colOff>
      <xdr:row>31</xdr:row>
      <xdr:rowOff>1066800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32080" y="20253960"/>
          <a:ext cx="556073" cy="1005840"/>
        </a:xfrm>
        <a:prstGeom prst="rect">
          <a:avLst/>
        </a:prstGeom>
      </xdr:spPr>
    </xdr:pic>
    <xdr:clientData/>
  </xdr:twoCellAnchor>
  <xdr:twoCellAnchor editAs="oneCell">
    <xdr:from>
      <xdr:col>0</xdr:col>
      <xdr:colOff>172720</xdr:colOff>
      <xdr:row>49</xdr:row>
      <xdr:rowOff>91440</xdr:rowOff>
    </xdr:from>
    <xdr:to>
      <xdr:col>0</xdr:col>
      <xdr:colOff>685698</xdr:colOff>
      <xdr:row>49</xdr:row>
      <xdr:rowOff>1097280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2720" y="33390840"/>
          <a:ext cx="512978" cy="1005840"/>
        </a:xfrm>
        <a:prstGeom prst="rect">
          <a:avLst/>
        </a:prstGeom>
      </xdr:spPr>
    </xdr:pic>
    <xdr:clientData/>
  </xdr:twoCellAnchor>
  <xdr:twoCellAnchor editAs="oneCell">
    <xdr:from>
      <xdr:col>0</xdr:col>
      <xdr:colOff>172720</xdr:colOff>
      <xdr:row>51</xdr:row>
      <xdr:rowOff>91440</xdr:rowOff>
    </xdr:from>
    <xdr:to>
      <xdr:col>0</xdr:col>
      <xdr:colOff>680213</xdr:colOff>
      <xdr:row>51</xdr:row>
      <xdr:rowOff>1097280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72720" y="34610040"/>
          <a:ext cx="507493" cy="1005840"/>
        </a:xfrm>
        <a:prstGeom prst="rect">
          <a:avLst/>
        </a:prstGeom>
      </xdr:spPr>
    </xdr:pic>
    <xdr:clientData/>
  </xdr:twoCellAnchor>
  <xdr:twoCellAnchor editAs="oneCell">
    <xdr:from>
      <xdr:col>0</xdr:col>
      <xdr:colOff>172721</xdr:colOff>
      <xdr:row>53</xdr:row>
      <xdr:rowOff>81280</xdr:rowOff>
    </xdr:from>
    <xdr:to>
      <xdr:col>0</xdr:col>
      <xdr:colOff>702111</xdr:colOff>
      <xdr:row>53</xdr:row>
      <xdr:rowOff>1087120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72721" y="35819080"/>
          <a:ext cx="529390" cy="1005840"/>
        </a:xfrm>
        <a:prstGeom prst="rect">
          <a:avLst/>
        </a:prstGeom>
      </xdr:spPr>
    </xdr:pic>
    <xdr:clientData/>
  </xdr:twoCellAnchor>
  <xdr:twoCellAnchor editAs="oneCell">
    <xdr:from>
      <xdr:col>0</xdr:col>
      <xdr:colOff>121922</xdr:colOff>
      <xdr:row>15</xdr:row>
      <xdr:rowOff>609600</xdr:rowOff>
    </xdr:from>
    <xdr:to>
      <xdr:col>0</xdr:col>
      <xdr:colOff>687707</xdr:colOff>
      <xdr:row>16</xdr:row>
      <xdr:rowOff>467360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/>
      </xdr:blipFill>
      <xdr:spPr bwMode="auto">
        <a:xfrm>
          <a:off x="121922" y="8915400"/>
          <a:ext cx="565785" cy="100076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18</xdr:row>
      <xdr:rowOff>538480</xdr:rowOff>
    </xdr:from>
    <xdr:to>
      <xdr:col>0</xdr:col>
      <xdr:colOff>655749</xdr:colOff>
      <xdr:row>19</xdr:row>
      <xdr:rowOff>396240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1600" y="11206480"/>
          <a:ext cx="554149" cy="100076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21</xdr:row>
      <xdr:rowOff>609600</xdr:rowOff>
    </xdr:from>
    <xdr:to>
      <xdr:col>0</xdr:col>
      <xdr:colOff>719924</xdr:colOff>
      <xdr:row>22</xdr:row>
      <xdr:rowOff>467360</xdr:rowOff>
    </xdr:to>
    <xdr:pic>
      <xdr:nvPicPr>
        <xdr:cNvPr id="18" name="Picture 42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tretch/>
      </xdr:blipFill>
      <xdr:spPr bwMode="auto">
        <a:xfrm>
          <a:off x="152400" y="13639800"/>
          <a:ext cx="567524" cy="10007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111760</xdr:colOff>
      <xdr:row>24</xdr:row>
      <xdr:rowOff>50800</xdr:rowOff>
    </xdr:from>
    <xdr:to>
      <xdr:col>0</xdr:col>
      <xdr:colOff>727427</xdr:colOff>
      <xdr:row>24</xdr:row>
      <xdr:rowOff>1056640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1760" y="15443200"/>
          <a:ext cx="615667" cy="1005840"/>
        </a:xfrm>
        <a:prstGeom prst="rect">
          <a:avLst/>
        </a:prstGeom>
      </xdr:spPr>
    </xdr:pic>
    <xdr:clientData/>
  </xdr:twoCellAnchor>
  <xdr:oneCellAnchor>
    <xdr:from>
      <xdr:col>0</xdr:col>
      <xdr:colOff>111761</xdr:colOff>
      <xdr:row>26</xdr:row>
      <xdr:rowOff>548640</xdr:rowOff>
    </xdr:from>
    <xdr:ext cx="601069" cy="1005840"/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/>
      </xdr:blipFill>
      <xdr:spPr bwMode="auto">
        <a:xfrm>
          <a:off x="111761" y="17160240"/>
          <a:ext cx="601069" cy="1005840"/>
        </a:xfrm>
        <a:prstGeom prst="rect">
          <a:avLst/>
        </a:prstGeom>
      </xdr:spPr>
    </xdr:pic>
    <xdr:clientData/>
  </xdr:oneCellAnchor>
  <xdr:twoCellAnchor editAs="oneCell">
    <xdr:from>
      <xdr:col>0</xdr:col>
      <xdr:colOff>121921</xdr:colOff>
      <xdr:row>33</xdr:row>
      <xdr:rowOff>701040</xdr:rowOff>
    </xdr:from>
    <xdr:to>
      <xdr:col>0</xdr:col>
      <xdr:colOff>716376</xdr:colOff>
      <xdr:row>34</xdr:row>
      <xdr:rowOff>558800</xdr:rowOff>
    </xdr:to>
    <xdr:pic>
      <xdr:nvPicPr>
        <xdr:cNvPr id="21" name="Picture 115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tretch/>
      </xdr:blipFill>
      <xdr:spPr bwMode="auto">
        <a:xfrm>
          <a:off x="121921" y="22113240"/>
          <a:ext cx="594455" cy="10007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121920</xdr:colOff>
      <xdr:row>36</xdr:row>
      <xdr:rowOff>650240</xdr:rowOff>
    </xdr:from>
    <xdr:to>
      <xdr:col>0</xdr:col>
      <xdr:colOff>684976</xdr:colOff>
      <xdr:row>37</xdr:row>
      <xdr:rowOff>508000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121920" y="24424640"/>
          <a:ext cx="563056" cy="1000760"/>
        </a:xfrm>
        <a:prstGeom prst="rect">
          <a:avLst/>
        </a:prstGeom>
      </xdr:spPr>
    </xdr:pic>
    <xdr:clientData/>
  </xdr:twoCellAnchor>
  <xdr:twoCellAnchor editAs="oneCell">
    <xdr:from>
      <xdr:col>0</xdr:col>
      <xdr:colOff>111761</xdr:colOff>
      <xdr:row>39</xdr:row>
      <xdr:rowOff>640080</xdr:rowOff>
    </xdr:from>
    <xdr:to>
      <xdr:col>0</xdr:col>
      <xdr:colOff>707308</xdr:colOff>
      <xdr:row>40</xdr:row>
      <xdr:rowOff>497840</xdr:rowOff>
    </xdr:to>
    <xdr:pic>
      <xdr:nvPicPr>
        <xdr:cNvPr id="23" name="Picture 496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tretch/>
      </xdr:blipFill>
      <xdr:spPr bwMode="auto">
        <a:xfrm>
          <a:off x="111761" y="26776680"/>
          <a:ext cx="595547" cy="10007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101600</xdr:colOff>
      <xdr:row>42</xdr:row>
      <xdr:rowOff>71120</xdr:rowOff>
    </xdr:from>
    <xdr:to>
      <xdr:col>0</xdr:col>
      <xdr:colOff>692248</xdr:colOff>
      <xdr:row>42</xdr:row>
      <xdr:rowOff>1076960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101600" y="28569920"/>
          <a:ext cx="590648" cy="1005840"/>
        </a:xfrm>
        <a:prstGeom prst="rect">
          <a:avLst/>
        </a:prstGeom>
      </xdr:spPr>
    </xdr:pic>
    <xdr:clientData/>
  </xdr:twoCellAnchor>
  <xdr:oneCellAnchor>
    <xdr:from>
      <xdr:col>0</xdr:col>
      <xdr:colOff>91440</xdr:colOff>
      <xdr:row>44</xdr:row>
      <xdr:rowOff>528320</xdr:rowOff>
    </xdr:from>
    <xdr:ext cx="596586" cy="1005840"/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/>
      </xdr:blipFill>
      <xdr:spPr bwMode="auto">
        <a:xfrm>
          <a:off x="91440" y="30246320"/>
          <a:ext cx="596586" cy="1005840"/>
        </a:xfrm>
        <a:prstGeom prst="rect">
          <a:avLst/>
        </a:prstGeom>
      </xdr:spPr>
    </xdr:pic>
    <xdr:clientData/>
  </xdr:oneCellAnchor>
  <xdr:twoCellAnchor editAs="oneCell">
    <xdr:from>
      <xdr:col>0</xdr:col>
      <xdr:colOff>91440</xdr:colOff>
      <xdr:row>55</xdr:row>
      <xdr:rowOff>50800</xdr:rowOff>
    </xdr:from>
    <xdr:to>
      <xdr:col>0</xdr:col>
      <xdr:colOff>669976</xdr:colOff>
      <xdr:row>55</xdr:row>
      <xdr:rowOff>1056640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/>
      </xdr:blipFill>
      <xdr:spPr bwMode="auto">
        <a:xfrm>
          <a:off x="91440" y="37007800"/>
          <a:ext cx="578536" cy="1005840"/>
        </a:xfrm>
        <a:prstGeom prst="rect">
          <a:avLst/>
        </a:prstGeom>
      </xdr:spPr>
    </xdr:pic>
    <xdr:clientData/>
  </xdr:twoCellAnchor>
  <xdr:oneCellAnchor>
    <xdr:from>
      <xdr:col>0</xdr:col>
      <xdr:colOff>91440</xdr:colOff>
      <xdr:row>57</xdr:row>
      <xdr:rowOff>548640</xdr:rowOff>
    </xdr:from>
    <xdr:ext cx="568900" cy="1005840"/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/>
      </xdr:blipFill>
      <xdr:spPr bwMode="auto">
        <a:xfrm>
          <a:off x="91440" y="38724840"/>
          <a:ext cx="568900" cy="1005840"/>
        </a:xfrm>
        <a:prstGeom prst="rect">
          <a:avLst/>
        </a:prstGeom>
      </xdr:spPr>
    </xdr:pic>
    <xdr:clientData/>
  </xdr:oneCellAnchor>
  <xdr:twoCellAnchor editAs="oneCell">
    <xdr:from>
      <xdr:col>0</xdr:col>
      <xdr:colOff>91439</xdr:colOff>
      <xdr:row>60</xdr:row>
      <xdr:rowOff>81280</xdr:rowOff>
    </xdr:from>
    <xdr:to>
      <xdr:col>0</xdr:col>
      <xdr:colOff>766893</xdr:colOff>
      <xdr:row>60</xdr:row>
      <xdr:rowOff>1087120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91439" y="40619680"/>
          <a:ext cx="675454" cy="1005840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</xdr:colOff>
      <xdr:row>62</xdr:row>
      <xdr:rowOff>71120</xdr:rowOff>
    </xdr:from>
    <xdr:to>
      <xdr:col>0</xdr:col>
      <xdr:colOff>755295</xdr:colOff>
      <xdr:row>62</xdr:row>
      <xdr:rowOff>1076960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91440" y="41828720"/>
          <a:ext cx="663855" cy="1005840"/>
        </a:xfrm>
        <a:prstGeom prst="rect">
          <a:avLst/>
        </a:prstGeom>
      </xdr:spPr>
    </xdr:pic>
    <xdr:clientData/>
  </xdr:twoCellAnchor>
  <xdr:twoCellAnchor editAs="oneCell">
    <xdr:from>
      <xdr:col>0</xdr:col>
      <xdr:colOff>91439</xdr:colOff>
      <xdr:row>64</xdr:row>
      <xdr:rowOff>40640</xdr:rowOff>
    </xdr:from>
    <xdr:to>
      <xdr:col>0</xdr:col>
      <xdr:colOff>778463</xdr:colOff>
      <xdr:row>64</xdr:row>
      <xdr:rowOff>1046480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91439" y="43017440"/>
          <a:ext cx="687024" cy="1005840"/>
        </a:xfrm>
        <a:prstGeom prst="rect">
          <a:avLst/>
        </a:prstGeom>
      </xdr:spPr>
    </xdr:pic>
    <xdr:clientData/>
  </xdr:twoCellAnchor>
  <xdr:twoCellAnchor editAs="oneCell">
    <xdr:from>
      <xdr:col>0</xdr:col>
      <xdr:colOff>40640</xdr:colOff>
      <xdr:row>66</xdr:row>
      <xdr:rowOff>50800</xdr:rowOff>
    </xdr:from>
    <xdr:to>
      <xdr:col>0</xdr:col>
      <xdr:colOff>793261</xdr:colOff>
      <xdr:row>66</xdr:row>
      <xdr:rowOff>1056640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40640" y="44246800"/>
          <a:ext cx="752621" cy="1005840"/>
        </a:xfrm>
        <a:prstGeom prst="rect">
          <a:avLst/>
        </a:prstGeom>
      </xdr:spPr>
    </xdr:pic>
    <xdr:clientData/>
  </xdr:twoCellAnchor>
  <xdr:twoCellAnchor editAs="oneCell">
    <xdr:from>
      <xdr:col>0</xdr:col>
      <xdr:colOff>71120</xdr:colOff>
      <xdr:row>68</xdr:row>
      <xdr:rowOff>50800</xdr:rowOff>
    </xdr:from>
    <xdr:to>
      <xdr:col>0</xdr:col>
      <xdr:colOff>792413</xdr:colOff>
      <xdr:row>68</xdr:row>
      <xdr:rowOff>1056640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71120" y="45466000"/>
          <a:ext cx="721293" cy="1005840"/>
        </a:xfrm>
        <a:prstGeom prst="rect">
          <a:avLst/>
        </a:prstGeom>
      </xdr:spPr>
    </xdr:pic>
    <xdr:clientData/>
  </xdr:twoCellAnchor>
  <xdr:twoCellAnchor editAs="oneCell">
    <xdr:from>
      <xdr:col>0</xdr:col>
      <xdr:colOff>60959</xdr:colOff>
      <xdr:row>70</xdr:row>
      <xdr:rowOff>91440</xdr:rowOff>
    </xdr:from>
    <xdr:to>
      <xdr:col>0</xdr:col>
      <xdr:colOff>750559</xdr:colOff>
      <xdr:row>70</xdr:row>
      <xdr:rowOff>1097280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/>
      </xdr:blipFill>
      <xdr:spPr bwMode="auto">
        <a:xfrm>
          <a:off x="60959" y="46725840"/>
          <a:ext cx="689600" cy="1005840"/>
        </a:xfrm>
        <a:prstGeom prst="rect">
          <a:avLst/>
        </a:prstGeom>
      </xdr:spPr>
    </xdr:pic>
    <xdr:clientData/>
  </xdr:twoCellAnchor>
  <xdr:twoCellAnchor editAs="oneCell">
    <xdr:from>
      <xdr:col>0</xdr:col>
      <xdr:colOff>60959</xdr:colOff>
      <xdr:row>72</xdr:row>
      <xdr:rowOff>60960</xdr:rowOff>
    </xdr:from>
    <xdr:to>
      <xdr:col>0</xdr:col>
      <xdr:colOff>786483</xdr:colOff>
      <xdr:row>72</xdr:row>
      <xdr:rowOff>1066800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60959" y="47914560"/>
          <a:ext cx="725524" cy="1005840"/>
        </a:xfrm>
        <a:prstGeom prst="rect">
          <a:avLst/>
        </a:prstGeom>
      </xdr:spPr>
    </xdr:pic>
    <xdr:clientData/>
  </xdr:twoCellAnchor>
  <xdr:twoCellAnchor editAs="oneCell">
    <xdr:from>
      <xdr:col>0</xdr:col>
      <xdr:colOff>91439</xdr:colOff>
      <xdr:row>74</xdr:row>
      <xdr:rowOff>71120</xdr:rowOff>
    </xdr:from>
    <xdr:to>
      <xdr:col>0</xdr:col>
      <xdr:colOff>784073</xdr:colOff>
      <xdr:row>74</xdr:row>
      <xdr:rowOff>1076960</xdr:rowOff>
    </xdr:to>
    <xdr:pic>
      <xdr:nvPicPr>
        <xdr:cNvPr id="35" name="Picture 862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tretch/>
      </xdr:blipFill>
      <xdr:spPr bwMode="auto">
        <a:xfrm>
          <a:off x="91439" y="49143920"/>
          <a:ext cx="692634" cy="10058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91440</xdr:colOff>
      <xdr:row>76</xdr:row>
      <xdr:rowOff>71120</xdr:rowOff>
    </xdr:from>
    <xdr:to>
      <xdr:col>0</xdr:col>
      <xdr:colOff>765189</xdr:colOff>
      <xdr:row>76</xdr:row>
      <xdr:rowOff>1076960</xdr:rowOff>
    </xdr:to>
    <xdr:pic>
      <xdr:nvPicPr>
        <xdr:cNvPr id="36" name="Picture 907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tretch/>
      </xdr:blipFill>
      <xdr:spPr bwMode="auto">
        <a:xfrm>
          <a:off x="91440" y="50363120"/>
          <a:ext cx="673749" cy="10058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17</xdr:row>
      <xdr:rowOff>447039</xdr:rowOff>
    </xdr:from>
    <xdr:to>
      <xdr:col>0</xdr:col>
      <xdr:colOff>751840</xdr:colOff>
      <xdr:row>19</xdr:row>
      <xdr:rowOff>365270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20320" y="11140439"/>
          <a:ext cx="731520" cy="934231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21</xdr:row>
      <xdr:rowOff>294639</xdr:rowOff>
    </xdr:from>
    <xdr:to>
      <xdr:col>0</xdr:col>
      <xdr:colOff>770377</xdr:colOff>
      <xdr:row>23</xdr:row>
      <xdr:rowOff>193040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tretch/>
      </xdr:blipFill>
      <xdr:spPr bwMode="auto">
        <a:xfrm>
          <a:off x="30480" y="12588239"/>
          <a:ext cx="739897" cy="914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60959</xdr:colOff>
      <xdr:row>29</xdr:row>
      <xdr:rowOff>284480</xdr:rowOff>
    </xdr:from>
    <xdr:to>
      <xdr:col>0</xdr:col>
      <xdr:colOff>792479</xdr:colOff>
      <xdr:row>29</xdr:row>
      <xdr:rowOff>1233416</xdr:rowOff>
    </xdr:to>
    <xdr:pic>
      <xdr:nvPicPr>
        <xdr:cNvPr id="4" name="Picture 60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tretch/>
      </xdr:blipFill>
      <xdr:spPr bwMode="auto">
        <a:xfrm>
          <a:off x="60959" y="15778480"/>
          <a:ext cx="731520" cy="9489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20319</xdr:colOff>
      <xdr:row>31</xdr:row>
      <xdr:rowOff>223519</xdr:rowOff>
    </xdr:from>
    <xdr:to>
      <xdr:col>0</xdr:col>
      <xdr:colOff>751839</xdr:colOff>
      <xdr:row>31</xdr:row>
      <xdr:rowOff>1168228</xdr:rowOff>
    </xdr:to>
    <xdr:pic>
      <xdr:nvPicPr>
        <xdr:cNvPr id="5" name="Picture 59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tretch/>
      </xdr:blipFill>
      <xdr:spPr bwMode="auto">
        <a:xfrm>
          <a:off x="20319" y="17317719"/>
          <a:ext cx="731520" cy="94470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111760</xdr:colOff>
      <xdr:row>4</xdr:row>
      <xdr:rowOff>193040</xdr:rowOff>
    </xdr:from>
    <xdr:to>
      <xdr:col>0</xdr:col>
      <xdr:colOff>751840</xdr:colOff>
      <xdr:row>5</xdr:row>
      <xdr:rowOff>467915</xdr:rowOff>
    </xdr:to>
    <xdr:pic>
      <xdr:nvPicPr>
        <xdr:cNvPr id="6" name="Picture 14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tretch/>
      </xdr:blipFill>
      <xdr:spPr bwMode="auto">
        <a:xfrm>
          <a:off x="111760" y="1285240"/>
          <a:ext cx="640080" cy="96760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50799</xdr:colOff>
      <xdr:row>7</xdr:row>
      <xdr:rowOff>274320</xdr:rowOff>
    </xdr:from>
    <xdr:to>
      <xdr:col>0</xdr:col>
      <xdr:colOff>782319</xdr:colOff>
      <xdr:row>7</xdr:row>
      <xdr:rowOff>1254978</xdr:rowOff>
    </xdr:to>
    <xdr:pic>
      <xdr:nvPicPr>
        <xdr:cNvPr id="7" name="Picture 79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tretch/>
      </xdr:blipFill>
      <xdr:spPr bwMode="auto">
        <a:xfrm>
          <a:off x="50799" y="2966720"/>
          <a:ext cx="731520" cy="98065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50799</xdr:colOff>
      <xdr:row>11</xdr:row>
      <xdr:rowOff>294640</xdr:rowOff>
    </xdr:from>
    <xdr:to>
      <xdr:col>0</xdr:col>
      <xdr:colOff>782319</xdr:colOff>
      <xdr:row>11</xdr:row>
      <xdr:rowOff>1291137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tretch/>
      </xdr:blipFill>
      <xdr:spPr bwMode="auto">
        <a:xfrm>
          <a:off x="50799" y="6187440"/>
          <a:ext cx="731520" cy="99649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40640</xdr:colOff>
      <xdr:row>13</xdr:row>
      <xdr:rowOff>182880</xdr:rowOff>
    </xdr:from>
    <xdr:to>
      <xdr:col>0</xdr:col>
      <xdr:colOff>772160</xdr:colOff>
      <xdr:row>13</xdr:row>
      <xdr:rowOff>1129119</xdr:rowOff>
    </xdr:to>
    <xdr:pic>
      <xdr:nvPicPr>
        <xdr:cNvPr id="9" name="Picture 67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tretch/>
      </xdr:blipFill>
      <xdr:spPr bwMode="auto">
        <a:xfrm>
          <a:off x="40640" y="7675880"/>
          <a:ext cx="731520" cy="94623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10160</xdr:colOff>
      <xdr:row>33</xdr:row>
      <xdr:rowOff>223520</xdr:rowOff>
    </xdr:from>
    <xdr:to>
      <xdr:col>0</xdr:col>
      <xdr:colOff>741680</xdr:colOff>
      <xdr:row>33</xdr:row>
      <xdr:rowOff>1237701</xdr:rowOff>
    </xdr:to>
    <xdr:pic>
      <xdr:nvPicPr>
        <xdr:cNvPr id="10" name="Picture 324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tretch/>
      </xdr:blipFill>
      <xdr:spPr bwMode="auto">
        <a:xfrm>
          <a:off x="10160" y="18917920"/>
          <a:ext cx="731520" cy="101418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48028</xdr:colOff>
      <xdr:row>35</xdr:row>
      <xdr:rowOff>225367</xdr:rowOff>
    </xdr:from>
    <xdr:to>
      <xdr:col>0</xdr:col>
      <xdr:colOff>779548</xdr:colOff>
      <xdr:row>37</xdr:row>
      <xdr:rowOff>62441</xdr:rowOff>
    </xdr:to>
    <xdr:pic>
      <xdr:nvPicPr>
        <xdr:cNvPr id="11" name="Picture 2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tretch/>
      </xdr:blipFill>
      <xdr:spPr bwMode="auto">
        <a:xfrm>
          <a:off x="48028" y="20466858"/>
          <a:ext cx="731520" cy="94543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26785</xdr:colOff>
      <xdr:row>39</xdr:row>
      <xdr:rowOff>241069</xdr:rowOff>
    </xdr:from>
    <xdr:to>
      <xdr:col>0</xdr:col>
      <xdr:colOff>758305</xdr:colOff>
      <xdr:row>41</xdr:row>
      <xdr:rowOff>128806</xdr:rowOff>
    </xdr:to>
    <xdr:pic>
      <xdr:nvPicPr>
        <xdr:cNvPr id="12" name="Picture 3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tretch/>
      </xdr:blipFill>
      <xdr:spPr bwMode="auto">
        <a:xfrm>
          <a:off x="26785" y="22020414"/>
          <a:ext cx="731520" cy="9961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101600</xdr:colOff>
      <xdr:row>43</xdr:row>
      <xdr:rowOff>274320</xdr:rowOff>
    </xdr:from>
    <xdr:to>
      <xdr:col>0</xdr:col>
      <xdr:colOff>711095</xdr:colOff>
      <xdr:row>43</xdr:row>
      <xdr:rowOff>1186607</xdr:rowOff>
    </xdr:to>
    <xdr:pic>
      <xdr:nvPicPr>
        <xdr:cNvPr id="13" name="Picture 15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tretch/>
      </xdr:blipFill>
      <xdr:spPr bwMode="auto">
        <a:xfrm>
          <a:off x="101600" y="25293320"/>
          <a:ext cx="609495" cy="91228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40640</xdr:colOff>
      <xdr:row>45</xdr:row>
      <xdr:rowOff>295564</xdr:rowOff>
    </xdr:from>
    <xdr:to>
      <xdr:col>0</xdr:col>
      <xdr:colOff>772160</xdr:colOff>
      <xdr:row>46</xdr:row>
      <xdr:rowOff>517018</xdr:rowOff>
    </xdr:to>
    <xdr:pic>
      <xdr:nvPicPr>
        <xdr:cNvPr id="14" name="Picture 80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tretch/>
      </xdr:blipFill>
      <xdr:spPr bwMode="auto">
        <a:xfrm>
          <a:off x="40640" y="25219891"/>
          <a:ext cx="731520" cy="10111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40639</xdr:colOff>
      <xdr:row>48</xdr:row>
      <xdr:rowOff>293716</xdr:rowOff>
    </xdr:from>
    <xdr:to>
      <xdr:col>0</xdr:col>
      <xdr:colOff>772159</xdr:colOff>
      <xdr:row>49</xdr:row>
      <xdr:rowOff>378905</xdr:rowOff>
    </xdr:to>
    <xdr:pic>
      <xdr:nvPicPr>
        <xdr:cNvPr id="15" name="Picture 27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tretch/>
      </xdr:blipFill>
      <xdr:spPr bwMode="auto">
        <a:xfrm>
          <a:off x="40639" y="26714334"/>
          <a:ext cx="731520" cy="9580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20320</xdr:colOff>
      <xdr:row>51</xdr:row>
      <xdr:rowOff>223520</xdr:rowOff>
    </xdr:from>
    <xdr:to>
      <xdr:col>0</xdr:col>
      <xdr:colOff>751840</xdr:colOff>
      <xdr:row>51</xdr:row>
      <xdr:rowOff>1284629</xdr:rowOff>
    </xdr:to>
    <xdr:pic>
      <xdr:nvPicPr>
        <xdr:cNvPr id="16" name="Picture 254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tretch/>
      </xdr:blipFill>
      <xdr:spPr bwMode="auto">
        <a:xfrm>
          <a:off x="20320" y="30043120"/>
          <a:ext cx="731520" cy="106110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53867</xdr:colOff>
      <xdr:row>25</xdr:row>
      <xdr:rowOff>294640</xdr:rowOff>
    </xdr:from>
    <xdr:to>
      <xdr:col>0</xdr:col>
      <xdr:colOff>813609</xdr:colOff>
      <xdr:row>27</xdr:row>
      <xdr:rowOff>92393</xdr:rowOff>
    </xdr:to>
    <xdr:pic>
      <xdr:nvPicPr>
        <xdr:cNvPr id="17" name="Picture 8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53867" y="14188440"/>
          <a:ext cx="759742" cy="81375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91440</xdr:colOff>
      <xdr:row>9</xdr:row>
      <xdr:rowOff>223520</xdr:rowOff>
    </xdr:from>
    <xdr:to>
      <xdr:col>1</xdr:col>
      <xdr:colOff>330</xdr:colOff>
      <xdr:row>9</xdr:row>
      <xdr:rowOff>1245553</xdr:rowOff>
    </xdr:to>
    <xdr:pic>
      <xdr:nvPicPr>
        <xdr:cNvPr id="18" name="Picture 1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91440" y="4516120"/>
          <a:ext cx="747090" cy="102203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78638</xdr:colOff>
      <xdr:row>15</xdr:row>
      <xdr:rowOff>264160</xdr:rowOff>
    </xdr:from>
    <xdr:to>
      <xdr:col>0</xdr:col>
      <xdr:colOff>734162</xdr:colOff>
      <xdr:row>15</xdr:row>
      <xdr:rowOff>1159510</xdr:rowOff>
    </xdr:to>
    <xdr:pic>
      <xdr:nvPicPr>
        <xdr:cNvPr id="19" name="Picture 2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78638" y="9357360"/>
          <a:ext cx="655524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71119</xdr:colOff>
      <xdr:row>10</xdr:row>
      <xdr:rowOff>121920</xdr:rowOff>
    </xdr:from>
    <xdr:to>
      <xdr:col>0</xdr:col>
      <xdr:colOff>768271</xdr:colOff>
      <xdr:row>11</xdr:row>
      <xdr:rowOff>558800</xdr:rowOff>
    </xdr:to>
    <xdr:pic>
      <xdr:nvPicPr>
        <xdr:cNvPr id="2" name="Picture 224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1119" y="3652520"/>
          <a:ext cx="697152" cy="10083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71120</xdr:colOff>
      <xdr:row>13</xdr:row>
      <xdr:rowOff>111760</xdr:rowOff>
    </xdr:from>
    <xdr:to>
      <xdr:col>0</xdr:col>
      <xdr:colOff>732622</xdr:colOff>
      <xdr:row>14</xdr:row>
      <xdr:rowOff>548640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/>
      </xdr:blipFill>
      <xdr:spPr bwMode="auto">
        <a:xfrm>
          <a:off x="71120" y="4861560"/>
          <a:ext cx="661502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19</xdr:row>
      <xdr:rowOff>71120</xdr:rowOff>
    </xdr:from>
    <xdr:to>
      <xdr:col>0</xdr:col>
      <xdr:colOff>731989</xdr:colOff>
      <xdr:row>20</xdr:row>
      <xdr:rowOff>508000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/>
      </xdr:blipFill>
      <xdr:spPr bwMode="auto">
        <a:xfrm>
          <a:off x="101600" y="7259320"/>
          <a:ext cx="630389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22</xdr:row>
      <xdr:rowOff>30480</xdr:rowOff>
    </xdr:from>
    <xdr:to>
      <xdr:col>0</xdr:col>
      <xdr:colOff>636816</xdr:colOff>
      <xdr:row>22</xdr:row>
      <xdr:rowOff>1036320</xdr:rowOff>
    </xdr:to>
    <xdr:pic>
      <xdr:nvPicPr>
        <xdr:cNvPr id="5" name="Picture 103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tretch/>
      </xdr:blipFill>
      <xdr:spPr bwMode="auto">
        <a:xfrm>
          <a:off x="30480" y="8437880"/>
          <a:ext cx="606336" cy="10058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50800</xdr:colOff>
      <xdr:row>24</xdr:row>
      <xdr:rowOff>40640</xdr:rowOff>
    </xdr:from>
    <xdr:to>
      <xdr:col>0</xdr:col>
      <xdr:colOff>645920</xdr:colOff>
      <xdr:row>24</xdr:row>
      <xdr:rowOff>1046480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tretch/>
      </xdr:blipFill>
      <xdr:spPr bwMode="auto">
        <a:xfrm>
          <a:off x="50800" y="9667240"/>
          <a:ext cx="595120" cy="10058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30480</xdr:colOff>
      <xdr:row>26</xdr:row>
      <xdr:rowOff>60960</xdr:rowOff>
    </xdr:from>
    <xdr:to>
      <xdr:col>0</xdr:col>
      <xdr:colOff>649995</xdr:colOff>
      <xdr:row>26</xdr:row>
      <xdr:rowOff>1066800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tretch/>
      </xdr:blipFill>
      <xdr:spPr bwMode="auto">
        <a:xfrm>
          <a:off x="30480" y="10906760"/>
          <a:ext cx="619515" cy="10058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71120</xdr:colOff>
      <xdr:row>28</xdr:row>
      <xdr:rowOff>40640</xdr:rowOff>
    </xdr:from>
    <xdr:to>
      <xdr:col>0</xdr:col>
      <xdr:colOff>649724</xdr:colOff>
      <xdr:row>28</xdr:row>
      <xdr:rowOff>1046480</xdr:rowOff>
    </xdr:to>
    <xdr:pic>
      <xdr:nvPicPr>
        <xdr:cNvPr id="8" name="Picture 41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tretch/>
      </xdr:blipFill>
      <xdr:spPr bwMode="auto">
        <a:xfrm>
          <a:off x="71120" y="12105640"/>
          <a:ext cx="578604" cy="10058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60960</xdr:colOff>
      <xdr:row>30</xdr:row>
      <xdr:rowOff>294640</xdr:rowOff>
    </xdr:from>
    <xdr:to>
      <xdr:col>0</xdr:col>
      <xdr:colOff>688806</xdr:colOff>
      <xdr:row>30</xdr:row>
      <xdr:rowOff>1026160</xdr:rowOff>
    </xdr:to>
    <xdr:pic>
      <xdr:nvPicPr>
        <xdr:cNvPr id="9" name="Picture 194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tretch/>
      </xdr:blipFill>
      <xdr:spPr bwMode="auto">
        <a:xfrm>
          <a:off x="60960" y="13578840"/>
          <a:ext cx="627846" cy="7315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81279</xdr:colOff>
      <xdr:row>32</xdr:row>
      <xdr:rowOff>182880</xdr:rowOff>
    </xdr:from>
    <xdr:to>
      <xdr:col>0</xdr:col>
      <xdr:colOff>651427</xdr:colOff>
      <xdr:row>32</xdr:row>
      <xdr:rowOff>914400</xdr:rowOff>
    </xdr:to>
    <xdr:pic>
      <xdr:nvPicPr>
        <xdr:cNvPr id="10" name="Picture 195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tretch/>
      </xdr:blipFill>
      <xdr:spPr bwMode="auto">
        <a:xfrm>
          <a:off x="81279" y="14686280"/>
          <a:ext cx="570148" cy="7315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58414</xdr:colOff>
      <xdr:row>7</xdr:row>
      <xdr:rowOff>106381</xdr:rowOff>
    </xdr:from>
    <xdr:to>
      <xdr:col>0</xdr:col>
      <xdr:colOff>726852</xdr:colOff>
      <xdr:row>8</xdr:row>
      <xdr:rowOff>543261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58414" y="2417781"/>
          <a:ext cx="668438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80513</xdr:colOff>
      <xdr:row>16</xdr:row>
      <xdr:rowOff>77321</xdr:rowOff>
    </xdr:from>
    <xdr:to>
      <xdr:col>0</xdr:col>
      <xdr:colOff>657941</xdr:colOff>
      <xdr:row>17</xdr:row>
      <xdr:rowOff>514201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0513" y="6046321"/>
          <a:ext cx="577428" cy="1008380"/>
        </a:xfrm>
        <a:prstGeom prst="rect">
          <a:avLst/>
        </a:prstGeom>
      </xdr:spPr>
    </xdr:pic>
    <xdr:clientData/>
  </xdr:twoCellAnchor>
  <xdr:oneCellAnchor>
    <xdr:from>
      <xdr:col>0</xdr:col>
      <xdr:colOff>91440</xdr:colOff>
      <xdr:row>34</xdr:row>
      <xdr:rowOff>101600</xdr:rowOff>
    </xdr:from>
    <xdr:ext cx="651429" cy="1000126"/>
    <xdr:pic>
      <xdr:nvPicPr>
        <xdr:cNvPr id="14" name="Picture 1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tretch/>
      </xdr:blipFill>
      <xdr:spPr bwMode="auto">
        <a:xfrm>
          <a:off x="91440" y="15885886"/>
          <a:ext cx="651429" cy="10001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oneCellAnchor>
    <xdr:from>
      <xdr:col>0</xdr:col>
      <xdr:colOff>91440</xdr:colOff>
      <xdr:row>40</xdr:row>
      <xdr:rowOff>101600</xdr:rowOff>
    </xdr:from>
    <xdr:ext cx="660400" cy="990600"/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1440" y="18288000"/>
          <a:ext cx="660400" cy="990600"/>
        </a:xfrm>
        <a:prstGeom prst="rect">
          <a:avLst/>
        </a:prstGeom>
      </xdr:spPr>
    </xdr:pic>
    <xdr:clientData/>
  </xdr:oneCellAnchor>
  <xdr:oneCellAnchor>
    <xdr:from>
      <xdr:col>0</xdr:col>
      <xdr:colOff>101600</xdr:colOff>
      <xdr:row>37</xdr:row>
      <xdr:rowOff>79248</xdr:rowOff>
    </xdr:from>
    <xdr:ext cx="586292" cy="996696"/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01600" y="17021048"/>
          <a:ext cx="586292" cy="996696"/>
        </a:xfrm>
        <a:prstGeom prst="rect">
          <a:avLst/>
        </a:prstGeom>
      </xdr:spPr>
    </xdr:pic>
    <xdr:clientData/>
  </xdr:oneCellAnchor>
  <xdr:twoCellAnchor editAs="oneCell">
    <xdr:from>
      <xdr:col>0</xdr:col>
      <xdr:colOff>81642</xdr:colOff>
      <xdr:row>4</xdr:row>
      <xdr:rowOff>68035</xdr:rowOff>
    </xdr:from>
    <xdr:to>
      <xdr:col>0</xdr:col>
      <xdr:colOff>750080</xdr:colOff>
      <xdr:row>5</xdr:row>
      <xdr:rowOff>504915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1642" y="1156606"/>
          <a:ext cx="668438" cy="1008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6"/>
  <sheetViews>
    <sheetView showGridLines="0" view="pageBreakPreview" zoomScale="55" zoomScaleSheetLayoutView="55" workbookViewId="0">
      <selection activeCell="AA11" sqref="AA11"/>
    </sheetView>
  </sheetViews>
  <sheetFormatPr defaultColWidth="9.09765625" defaultRowHeight="15.6" x14ac:dyDescent="0.25"/>
  <cols>
    <col min="1" max="1" width="17.09765625" style="69" customWidth="1"/>
    <col min="2" max="2" width="2.3984375" style="69" customWidth="1"/>
    <col min="3" max="8" width="10.59765625" style="69" customWidth="1"/>
    <col min="9" max="9" width="9.59765625" style="69" customWidth="1"/>
    <col min="10" max="10" width="12.09765625" style="69" customWidth="1"/>
    <col min="11" max="11" width="16.8984375" style="69" customWidth="1"/>
    <col min="12" max="12" width="2.3984375" style="69" customWidth="1"/>
    <col min="13" max="18" width="10.59765625" style="69" customWidth="1"/>
    <col min="19" max="19" width="9.59765625" style="69" customWidth="1"/>
    <col min="20" max="20" width="10.59765625" style="69" customWidth="1"/>
    <col min="21" max="21" width="16.8984375" style="69" customWidth="1"/>
    <col min="22" max="22" width="2.3984375" style="69" customWidth="1"/>
    <col min="23" max="27" width="10.59765625" style="69" customWidth="1"/>
    <col min="28" max="28" width="17" style="68" customWidth="1"/>
    <col min="29" max="29" width="10.59765625" style="68" customWidth="1"/>
    <col min="30" max="16384" width="9.09765625" style="68"/>
  </cols>
  <sheetData>
    <row r="1" spans="1:28" ht="30.75" customHeight="1" x14ac:dyDescent="0.4">
      <c r="A1" s="67" t="s">
        <v>229</v>
      </c>
      <c r="B1" s="68"/>
      <c r="AB1" s="70" t="s">
        <v>239</v>
      </c>
    </row>
    <row r="2" spans="1:28" s="72" customFormat="1" ht="24.9" customHeight="1" x14ac:dyDescent="0.4">
      <c r="A2" s="71" t="s">
        <v>230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4" t="s">
        <v>209</v>
      </c>
    </row>
    <row r="3" spans="1:28" s="72" customFormat="1" ht="24.9" customHeight="1" x14ac:dyDescent="0.3">
      <c r="A3" s="75" t="s">
        <v>231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</row>
    <row r="4" spans="1:28" ht="20.100000000000001" customHeight="1" x14ac:dyDescent="0.25"/>
    <row r="5" spans="1:28" s="76" customFormat="1" ht="24.9" customHeight="1" x14ac:dyDescent="0.3">
      <c r="A5" s="217"/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17"/>
      <c r="W5" s="217"/>
      <c r="X5" s="217"/>
      <c r="Y5" s="217"/>
      <c r="Z5" s="217"/>
      <c r="AA5" s="217"/>
      <c r="AB5" s="217"/>
    </row>
    <row r="6" spans="1:28" s="77" customFormat="1" ht="24.9" customHeight="1" x14ac:dyDescent="0.3">
      <c r="A6" s="218"/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218"/>
      <c r="R6" s="218"/>
      <c r="S6" s="218"/>
      <c r="T6" s="218"/>
      <c r="U6" s="218"/>
      <c r="V6" s="218"/>
      <c r="W6" s="218"/>
      <c r="X6" s="218"/>
      <c r="Y6" s="218"/>
      <c r="Z6" s="218"/>
      <c r="AA6" s="218"/>
      <c r="AB6" s="218"/>
    </row>
    <row r="7" spans="1:28" ht="20.100000000000001" customHeight="1" x14ac:dyDescent="0.25">
      <c r="A7" s="68"/>
      <c r="B7" s="68"/>
      <c r="C7" s="78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68"/>
      <c r="U7" s="68"/>
      <c r="V7" s="68"/>
      <c r="W7" s="68"/>
      <c r="X7" s="68"/>
      <c r="Y7" s="80"/>
      <c r="Z7" s="68"/>
      <c r="AA7" s="68"/>
    </row>
    <row r="8" spans="1:28" s="81" customFormat="1" ht="20.100000000000001" customHeight="1" x14ac:dyDescent="0.3">
      <c r="A8" s="199" t="s">
        <v>148</v>
      </c>
      <c r="B8" s="199"/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199"/>
      <c r="R8" s="199"/>
      <c r="S8" s="199"/>
      <c r="T8" s="199"/>
      <c r="U8" s="199"/>
      <c r="V8" s="199"/>
      <c r="W8" s="199"/>
      <c r="X8" s="199"/>
      <c r="Y8" s="199"/>
      <c r="Z8" s="199"/>
      <c r="AA8" s="199"/>
      <c r="AB8" s="199"/>
    </row>
    <row r="9" spans="1:28" s="81" customFormat="1" ht="9.9" customHeight="1" x14ac:dyDescent="0.3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</row>
    <row r="10" spans="1:28" s="81" customFormat="1" ht="24" customHeight="1" x14ac:dyDescent="0.3">
      <c r="A10" s="82" t="s">
        <v>18</v>
      </c>
      <c r="B10" s="83"/>
      <c r="C10" s="216" t="s">
        <v>149</v>
      </c>
      <c r="D10" s="216"/>
      <c r="E10" s="216"/>
      <c r="F10" s="216"/>
      <c r="G10" s="216"/>
      <c r="H10" s="216"/>
      <c r="I10" s="83"/>
      <c r="J10" s="83"/>
      <c r="K10" s="82" t="s">
        <v>150</v>
      </c>
      <c r="L10" s="83"/>
      <c r="M10" s="216" t="s">
        <v>151</v>
      </c>
      <c r="N10" s="216"/>
      <c r="O10" s="216"/>
      <c r="P10" s="216"/>
      <c r="Q10" s="216"/>
      <c r="R10" s="216"/>
      <c r="S10" s="83"/>
      <c r="T10" s="83"/>
      <c r="U10" s="82" t="s">
        <v>152</v>
      </c>
      <c r="V10" s="83"/>
      <c r="W10" s="216" t="s">
        <v>153</v>
      </c>
      <c r="X10" s="216"/>
      <c r="Y10" s="216"/>
      <c r="Z10" s="216"/>
      <c r="AA10" s="216"/>
      <c r="AB10" s="216"/>
    </row>
    <row r="11" spans="1:28" s="81" customFormat="1" ht="9.9" customHeight="1" x14ac:dyDescent="0.3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</row>
    <row r="12" spans="1:28" s="81" customFormat="1" ht="24" customHeight="1" x14ac:dyDescent="0.3">
      <c r="A12" s="82" t="s">
        <v>19</v>
      </c>
      <c r="B12" s="83"/>
      <c r="C12" s="216" t="s">
        <v>154</v>
      </c>
      <c r="D12" s="216"/>
      <c r="E12" s="216"/>
      <c r="F12" s="216"/>
      <c r="G12" s="216"/>
      <c r="H12" s="216"/>
      <c r="I12" s="83"/>
      <c r="J12" s="83"/>
      <c r="K12" s="82" t="s">
        <v>155</v>
      </c>
      <c r="L12" s="83"/>
      <c r="M12" s="216" t="s">
        <v>156</v>
      </c>
      <c r="N12" s="216"/>
      <c r="O12" s="216"/>
      <c r="P12" s="216"/>
      <c r="Q12" s="216"/>
      <c r="R12" s="216"/>
      <c r="S12" s="83"/>
      <c r="T12" s="83"/>
      <c r="U12" s="82" t="s">
        <v>157</v>
      </c>
      <c r="V12" s="83"/>
      <c r="W12" s="216" t="s">
        <v>158</v>
      </c>
      <c r="X12" s="216"/>
      <c r="Y12" s="216"/>
      <c r="Z12" s="216"/>
      <c r="AA12" s="216"/>
      <c r="AB12" s="216"/>
    </row>
    <row r="13" spans="1:28" s="81" customFormat="1" ht="9.9" customHeight="1" x14ac:dyDescent="0.3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</row>
    <row r="14" spans="1:28" s="81" customFormat="1" ht="24" customHeight="1" x14ac:dyDescent="0.3">
      <c r="A14" s="82" t="s">
        <v>26</v>
      </c>
      <c r="B14" s="83"/>
      <c r="C14" s="216" t="s">
        <v>159</v>
      </c>
      <c r="D14" s="216"/>
      <c r="E14" s="216"/>
      <c r="F14" s="216"/>
      <c r="G14" s="216"/>
      <c r="H14" s="216"/>
      <c r="I14" s="83"/>
      <c r="J14" s="83"/>
      <c r="K14" s="82" t="s">
        <v>160</v>
      </c>
      <c r="L14" s="83"/>
      <c r="M14" s="216" t="s">
        <v>161</v>
      </c>
      <c r="N14" s="216"/>
      <c r="O14" s="216"/>
      <c r="P14" s="216"/>
      <c r="Q14" s="216"/>
      <c r="R14" s="216"/>
      <c r="S14" s="216"/>
      <c r="T14" s="83"/>
      <c r="U14" s="82" t="s">
        <v>110</v>
      </c>
      <c r="V14" s="83"/>
      <c r="W14" s="216" t="s">
        <v>162</v>
      </c>
      <c r="X14" s="216"/>
      <c r="Y14" s="216"/>
      <c r="Z14" s="216"/>
      <c r="AA14" s="216"/>
      <c r="AB14" s="216"/>
    </row>
    <row r="15" spans="1:28" s="81" customFormat="1" ht="9.9" customHeight="1" x14ac:dyDescent="0.3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</row>
    <row r="16" spans="1:28" s="81" customFormat="1" ht="24" customHeight="1" x14ac:dyDescent="0.3">
      <c r="A16" s="82" t="s">
        <v>163</v>
      </c>
      <c r="B16" s="83"/>
      <c r="C16" s="216" t="s">
        <v>164</v>
      </c>
      <c r="D16" s="216"/>
      <c r="E16" s="216"/>
      <c r="F16" s="216"/>
      <c r="G16" s="216"/>
      <c r="H16" s="216"/>
      <c r="I16" s="83"/>
      <c r="J16" s="83"/>
      <c r="K16" s="82" t="s">
        <v>165</v>
      </c>
      <c r="L16" s="83"/>
      <c r="M16" s="216" t="s">
        <v>166</v>
      </c>
      <c r="N16" s="216"/>
      <c r="O16" s="216"/>
      <c r="P16" s="216"/>
      <c r="Q16" s="216"/>
      <c r="R16" s="216"/>
      <c r="S16" s="83"/>
      <c r="T16" s="83"/>
      <c r="U16" s="82" t="s">
        <v>167</v>
      </c>
      <c r="V16" s="83"/>
      <c r="W16" s="216" t="s">
        <v>168</v>
      </c>
      <c r="X16" s="216"/>
      <c r="Y16" s="216"/>
      <c r="Z16" s="216"/>
      <c r="AA16" s="216"/>
      <c r="AB16" s="216"/>
    </row>
    <row r="17" spans="1:31" s="81" customFormat="1" ht="9.9" customHeight="1" x14ac:dyDescent="0.3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</row>
    <row r="18" spans="1:31" s="81" customFormat="1" ht="24" customHeight="1" x14ac:dyDescent="0.3">
      <c r="A18" s="82" t="s">
        <v>169</v>
      </c>
      <c r="B18" s="83"/>
      <c r="C18" s="216" t="s">
        <v>170</v>
      </c>
      <c r="D18" s="216"/>
      <c r="E18" s="216"/>
      <c r="F18" s="216"/>
      <c r="G18" s="216"/>
      <c r="H18" s="216"/>
      <c r="I18" s="83"/>
      <c r="J18" s="83"/>
      <c r="K18" s="82" t="s">
        <v>171</v>
      </c>
      <c r="L18" s="83"/>
      <c r="M18" s="216" t="s">
        <v>172</v>
      </c>
      <c r="N18" s="216"/>
      <c r="O18" s="216"/>
      <c r="P18" s="216"/>
      <c r="Q18" s="216"/>
      <c r="R18" s="216"/>
      <c r="S18" s="83"/>
      <c r="T18" s="83"/>
      <c r="U18" s="82" t="s">
        <v>131</v>
      </c>
      <c r="V18" s="83"/>
      <c r="W18" s="216" t="s">
        <v>173</v>
      </c>
      <c r="X18" s="216"/>
      <c r="Y18" s="216"/>
      <c r="Z18" s="216"/>
      <c r="AA18" s="216"/>
      <c r="AB18" s="216"/>
    </row>
    <row r="19" spans="1:31" s="81" customFormat="1" ht="9.9" customHeight="1" x14ac:dyDescent="0.3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</row>
    <row r="20" spans="1:31" s="81" customFormat="1" ht="20.100000000000001" customHeight="1" x14ac:dyDescent="0.3">
      <c r="A20" s="199" t="s">
        <v>174</v>
      </c>
      <c r="B20" s="199"/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199"/>
      <c r="N20" s="199"/>
      <c r="O20" s="199"/>
      <c r="P20" s="199"/>
      <c r="Q20" s="199"/>
      <c r="R20" s="199"/>
      <c r="S20" s="199"/>
      <c r="T20" s="199"/>
      <c r="U20" s="199"/>
      <c r="V20" s="199"/>
      <c r="W20" s="199"/>
      <c r="X20" s="199"/>
      <c r="Y20" s="199"/>
      <c r="Z20" s="199"/>
      <c r="AA20" s="199"/>
      <c r="AB20" s="199"/>
      <c r="AE20" s="81" t="s">
        <v>175</v>
      </c>
    </row>
    <row r="21" spans="1:31" s="81" customFormat="1" ht="9.9" customHeight="1" x14ac:dyDescent="0.3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84"/>
    </row>
    <row r="22" spans="1:31" s="81" customFormat="1" ht="198.9" customHeight="1" x14ac:dyDescent="0.3">
      <c r="A22" s="85" t="s">
        <v>176</v>
      </c>
      <c r="B22" s="83"/>
      <c r="C22" s="211" t="s">
        <v>212</v>
      </c>
      <c r="D22" s="212"/>
      <c r="E22" s="212"/>
      <c r="F22" s="212"/>
      <c r="G22" s="212"/>
      <c r="H22" s="212"/>
      <c r="I22" s="212"/>
      <c r="J22" s="86"/>
      <c r="K22" s="85" t="s">
        <v>183</v>
      </c>
      <c r="L22" s="83"/>
      <c r="M22" s="214" t="s">
        <v>184</v>
      </c>
      <c r="N22" s="215"/>
      <c r="O22" s="215"/>
      <c r="P22" s="215"/>
      <c r="Q22" s="215"/>
      <c r="R22" s="215"/>
      <c r="S22" s="215"/>
      <c r="T22" s="215"/>
      <c r="U22" s="85" t="s">
        <v>185</v>
      </c>
      <c r="V22" s="90"/>
      <c r="W22" s="213" t="s">
        <v>213</v>
      </c>
      <c r="X22" s="213"/>
      <c r="Y22" s="213"/>
      <c r="Z22" s="213"/>
      <c r="AA22" s="213"/>
      <c r="AB22" s="213"/>
      <c r="AC22" s="87"/>
      <c r="AD22" s="87"/>
    </row>
    <row r="23" spans="1:31" s="81" customFormat="1" ht="9.9" customHeight="1" x14ac:dyDescent="0.3">
      <c r="A23" s="83"/>
      <c r="B23" s="83"/>
      <c r="C23" s="88"/>
      <c r="D23" s="88"/>
      <c r="E23" s="88"/>
      <c r="F23" s="88"/>
      <c r="G23" s="88"/>
      <c r="H23" s="88"/>
      <c r="I23" s="88"/>
      <c r="J23" s="88"/>
      <c r="K23" s="83"/>
      <c r="L23" s="83"/>
      <c r="M23" s="89"/>
      <c r="N23" s="89"/>
      <c r="O23" s="89"/>
      <c r="P23" s="89"/>
      <c r="Q23" s="89"/>
      <c r="R23" s="89"/>
      <c r="S23" s="83"/>
      <c r="T23" s="83"/>
      <c r="U23" s="83"/>
      <c r="V23" s="83"/>
      <c r="W23" s="89"/>
      <c r="X23" s="89"/>
      <c r="Y23" s="89"/>
      <c r="Z23" s="89"/>
      <c r="AA23" s="89"/>
      <c r="AB23" s="89"/>
    </row>
    <row r="24" spans="1:31" s="81" customFormat="1" ht="198.9" customHeight="1" x14ac:dyDescent="0.3">
      <c r="A24" s="85" t="s">
        <v>179</v>
      </c>
      <c r="B24" s="83"/>
      <c r="C24" s="211" t="s">
        <v>180</v>
      </c>
      <c r="D24" s="212"/>
      <c r="E24" s="212"/>
      <c r="F24" s="212"/>
      <c r="G24" s="212"/>
      <c r="H24" s="212"/>
      <c r="I24" s="212"/>
      <c r="J24" s="212"/>
      <c r="K24" s="85" t="s">
        <v>181</v>
      </c>
      <c r="L24" s="83"/>
      <c r="M24" s="211" t="s">
        <v>182</v>
      </c>
      <c r="N24" s="212"/>
      <c r="O24" s="212"/>
      <c r="P24" s="212"/>
      <c r="Q24" s="212"/>
      <c r="R24" s="212"/>
      <c r="S24" s="212"/>
      <c r="T24" s="212"/>
      <c r="U24" s="85"/>
      <c r="V24" s="90"/>
      <c r="W24" s="122"/>
      <c r="X24" s="122"/>
      <c r="Y24" s="122"/>
      <c r="Z24" s="122"/>
      <c r="AA24" s="122"/>
      <c r="AB24" s="122"/>
      <c r="AC24" s="87"/>
      <c r="AD24" s="87"/>
    </row>
    <row r="25" spans="1:31" s="81" customFormat="1" ht="9.9" customHeight="1" x14ac:dyDescent="0.3">
      <c r="A25" s="91"/>
      <c r="B25" s="83"/>
      <c r="C25" s="92"/>
      <c r="D25" s="93"/>
      <c r="E25" s="93"/>
      <c r="F25" s="93"/>
      <c r="G25" s="93"/>
      <c r="H25" s="93"/>
      <c r="I25" s="93"/>
      <c r="J25" s="93"/>
      <c r="K25" s="91"/>
      <c r="L25" s="83"/>
      <c r="M25" s="94"/>
      <c r="N25" s="95"/>
      <c r="O25" s="95"/>
      <c r="P25" s="95"/>
      <c r="Q25" s="95"/>
      <c r="R25" s="95"/>
      <c r="S25" s="95"/>
      <c r="T25" s="95"/>
      <c r="U25" s="91"/>
      <c r="V25" s="90"/>
      <c r="W25" s="96"/>
      <c r="X25" s="96"/>
      <c r="Y25" s="96"/>
      <c r="Z25" s="96"/>
      <c r="AA25" s="96"/>
      <c r="AB25" s="96"/>
      <c r="AC25" s="87"/>
      <c r="AD25" s="87"/>
    </row>
    <row r="26" spans="1:31" s="81" customFormat="1" ht="194.1" customHeight="1" x14ac:dyDescent="0.3">
      <c r="A26" s="85" t="s">
        <v>186</v>
      </c>
      <c r="B26" s="83"/>
      <c r="C26" s="211" t="s">
        <v>187</v>
      </c>
      <c r="D26" s="211"/>
      <c r="E26" s="211"/>
      <c r="F26" s="211"/>
      <c r="G26" s="211"/>
      <c r="H26" s="211"/>
      <c r="I26" s="211"/>
      <c r="J26" s="211"/>
      <c r="K26" s="85" t="s">
        <v>177</v>
      </c>
      <c r="L26" s="83"/>
      <c r="M26" s="211" t="s">
        <v>178</v>
      </c>
      <c r="N26" s="212"/>
      <c r="O26" s="212"/>
      <c r="P26" s="212"/>
      <c r="Q26" s="212"/>
      <c r="R26" s="212"/>
      <c r="S26" s="212"/>
      <c r="T26" s="95"/>
      <c r="U26" s="85"/>
      <c r="V26" s="83"/>
      <c r="W26" s="123"/>
      <c r="X26" s="88"/>
      <c r="Y26" s="88"/>
      <c r="Z26" s="88"/>
      <c r="AA26" s="88"/>
      <c r="AB26" s="88"/>
      <c r="AC26" s="88"/>
      <c r="AD26" s="88"/>
    </row>
    <row r="27" spans="1:31" s="81" customFormat="1" ht="9.9" customHeight="1" x14ac:dyDescent="0.3">
      <c r="A27" s="69"/>
      <c r="B27" s="69"/>
      <c r="C27" s="87"/>
      <c r="D27" s="87"/>
      <c r="E27" s="87"/>
      <c r="F27" s="87"/>
      <c r="G27" s="87"/>
      <c r="H27" s="87"/>
      <c r="I27" s="97"/>
      <c r="J27" s="97"/>
      <c r="K27" s="69"/>
      <c r="L27" s="69"/>
      <c r="M27" s="87"/>
      <c r="N27" s="87"/>
      <c r="O27" s="87"/>
      <c r="P27" s="87"/>
      <c r="Q27" s="87"/>
      <c r="R27" s="87"/>
      <c r="S27" s="69"/>
      <c r="T27" s="69"/>
      <c r="U27" s="69"/>
      <c r="V27" s="69"/>
      <c r="W27" s="87"/>
      <c r="X27" s="87"/>
      <c r="Y27" s="87"/>
      <c r="Z27" s="87"/>
      <c r="AA27" s="87"/>
      <c r="AB27" s="87"/>
    </row>
    <row r="28" spans="1:31" s="81" customFormat="1" ht="18.899999999999999" customHeight="1" x14ac:dyDescent="0.3">
      <c r="A28" s="199" t="s">
        <v>188</v>
      </c>
      <c r="B28" s="199"/>
      <c r="C28" s="199"/>
      <c r="D28" s="199"/>
      <c r="E28" s="199"/>
      <c r="F28" s="199"/>
      <c r="G28" s="199"/>
      <c r="H28" s="199"/>
      <c r="I28" s="199"/>
      <c r="J28" s="199"/>
      <c r="K28" s="199"/>
      <c r="L28" s="199"/>
      <c r="M28" s="199"/>
      <c r="N28" s="199"/>
      <c r="O28" s="199"/>
      <c r="P28" s="199"/>
      <c r="Q28" s="199"/>
      <c r="R28" s="199"/>
      <c r="S28" s="199"/>
      <c r="T28" s="199"/>
      <c r="U28" s="199"/>
      <c r="V28" s="199"/>
      <c r="W28" s="199"/>
      <c r="X28" s="199"/>
      <c r="Y28" s="199"/>
      <c r="Z28" s="199"/>
      <c r="AA28" s="199"/>
      <c r="AB28" s="199"/>
    </row>
    <row r="29" spans="1:31" s="81" customFormat="1" ht="10.5" customHeight="1" x14ac:dyDescent="0.3">
      <c r="A29" s="98"/>
      <c r="B29" s="69"/>
      <c r="C29" s="210"/>
      <c r="D29" s="210"/>
      <c r="E29" s="210"/>
      <c r="F29" s="210"/>
      <c r="G29" s="210"/>
      <c r="H29" s="210"/>
      <c r="I29" s="210"/>
      <c r="J29" s="210"/>
      <c r="K29" s="98"/>
      <c r="L29" s="69"/>
      <c r="M29" s="210"/>
      <c r="N29" s="210"/>
      <c r="O29" s="210"/>
      <c r="P29" s="210"/>
      <c r="Q29" s="210"/>
      <c r="R29" s="210"/>
      <c r="S29" s="210"/>
      <c r="T29" s="210"/>
      <c r="U29" s="98"/>
      <c r="V29" s="69"/>
      <c r="W29" s="210"/>
      <c r="X29" s="210"/>
      <c r="Y29" s="210"/>
      <c r="Z29" s="210"/>
      <c r="AA29" s="210"/>
      <c r="AB29" s="210"/>
      <c r="AC29" s="99"/>
      <c r="AD29" s="99"/>
    </row>
    <row r="30" spans="1:31" s="105" customFormat="1" ht="20.100000000000001" customHeight="1" x14ac:dyDescent="0.3">
      <c r="A30" s="100"/>
      <c r="B30" s="101"/>
      <c r="C30" s="102"/>
      <c r="D30" s="208" t="s">
        <v>73</v>
      </c>
      <c r="E30" s="208"/>
      <c r="F30" s="208"/>
      <c r="G30" s="208"/>
      <c r="H30" s="208"/>
      <c r="I30" s="208"/>
      <c r="J30" s="103"/>
      <c r="K30" s="100"/>
      <c r="L30" s="101"/>
      <c r="M30" s="102"/>
      <c r="N30" s="208" t="s">
        <v>189</v>
      </c>
      <c r="O30" s="208"/>
      <c r="P30" s="208"/>
      <c r="Q30" s="208"/>
      <c r="R30" s="208"/>
      <c r="S30" s="208"/>
      <c r="T30" s="103"/>
      <c r="U30" s="100"/>
      <c r="V30" s="101"/>
      <c r="W30" s="102"/>
      <c r="X30" s="208" t="s">
        <v>48</v>
      </c>
      <c r="Y30" s="208"/>
      <c r="Z30" s="208"/>
      <c r="AA30" s="208"/>
      <c r="AB30" s="208"/>
      <c r="AC30" s="104"/>
      <c r="AD30" s="104"/>
    </row>
    <row r="31" spans="1:31" s="81" customFormat="1" ht="10.5" customHeight="1" x14ac:dyDescent="0.3">
      <c r="A31" s="98"/>
      <c r="B31" s="69"/>
      <c r="C31" s="210"/>
      <c r="D31" s="210"/>
      <c r="E31" s="210"/>
      <c r="F31" s="210"/>
      <c r="G31" s="210"/>
      <c r="H31" s="210"/>
      <c r="I31" s="210"/>
      <c r="J31" s="210"/>
      <c r="K31" s="98"/>
      <c r="L31" s="69"/>
      <c r="M31" s="210"/>
      <c r="N31" s="210"/>
      <c r="O31" s="210"/>
      <c r="P31" s="210"/>
      <c r="Q31" s="210"/>
      <c r="R31" s="210"/>
      <c r="S31" s="210"/>
      <c r="T31" s="210"/>
      <c r="U31" s="98"/>
      <c r="V31" s="69"/>
      <c r="W31" s="210"/>
      <c r="X31" s="210"/>
      <c r="Y31" s="210"/>
      <c r="Z31" s="210"/>
      <c r="AA31" s="210"/>
      <c r="AB31" s="210"/>
      <c r="AC31" s="99"/>
      <c r="AD31" s="99"/>
    </row>
    <row r="32" spans="1:31" s="105" customFormat="1" ht="98.1" customHeight="1" x14ac:dyDescent="0.3">
      <c r="A32" s="209"/>
      <c r="B32" s="209"/>
      <c r="C32" s="209"/>
      <c r="D32" s="202" t="s">
        <v>190</v>
      </c>
      <c r="E32" s="202"/>
      <c r="F32" s="202"/>
      <c r="G32" s="202"/>
      <c r="H32" s="202"/>
      <c r="I32" s="202"/>
      <c r="J32" s="106"/>
      <c r="K32" s="209"/>
      <c r="L32" s="209"/>
      <c r="M32" s="209"/>
      <c r="N32" s="202" t="s">
        <v>191</v>
      </c>
      <c r="O32" s="202"/>
      <c r="P32" s="202"/>
      <c r="Q32" s="202"/>
      <c r="R32" s="202"/>
      <c r="S32" s="202"/>
      <c r="U32" s="209"/>
      <c r="V32" s="209"/>
      <c r="W32" s="209"/>
      <c r="X32" s="202" t="s">
        <v>193</v>
      </c>
      <c r="Y32" s="202"/>
      <c r="Z32" s="202"/>
      <c r="AA32" s="202"/>
      <c r="AB32" s="202"/>
      <c r="AC32" s="106"/>
      <c r="AD32" s="106"/>
    </row>
    <row r="33" spans="1:30" s="81" customFormat="1" ht="10.5" customHeight="1" x14ac:dyDescent="0.3">
      <c r="A33" s="107"/>
      <c r="B33" s="107"/>
      <c r="C33" s="107"/>
      <c r="D33" s="108"/>
      <c r="E33" s="108"/>
      <c r="F33" s="108"/>
      <c r="G33" s="108"/>
      <c r="H33" s="108"/>
      <c r="I33" s="108"/>
      <c r="J33" s="109"/>
      <c r="K33" s="107"/>
      <c r="L33" s="107"/>
      <c r="M33" s="107"/>
      <c r="N33" s="108"/>
      <c r="O33" s="108"/>
      <c r="P33" s="108"/>
      <c r="Q33" s="108"/>
      <c r="R33" s="108"/>
      <c r="S33" s="108"/>
      <c r="U33" s="107"/>
      <c r="V33" s="107"/>
      <c r="W33" s="107"/>
      <c r="X33" s="108"/>
      <c r="Y33" s="108"/>
      <c r="Z33" s="108"/>
      <c r="AA33" s="108"/>
      <c r="AB33" s="108"/>
      <c r="AC33" s="109"/>
      <c r="AD33" s="109"/>
    </row>
    <row r="34" spans="1:30" s="105" customFormat="1" ht="20.100000000000001" customHeight="1" x14ac:dyDescent="0.3">
      <c r="A34" s="100"/>
      <c r="B34" s="101"/>
      <c r="C34" s="102"/>
      <c r="D34" s="102" t="s">
        <v>92</v>
      </c>
      <c r="E34" s="110"/>
      <c r="F34" s="102"/>
      <c r="G34" s="102"/>
      <c r="H34" s="102"/>
      <c r="I34" s="102"/>
      <c r="J34" s="103"/>
      <c r="K34" s="100"/>
      <c r="L34" s="101"/>
      <c r="M34" s="102"/>
      <c r="N34" s="208"/>
      <c r="O34" s="208"/>
      <c r="P34" s="208"/>
      <c r="Q34" s="208"/>
      <c r="R34" s="208"/>
      <c r="S34" s="208"/>
      <c r="T34" s="111"/>
      <c r="U34" s="100"/>
      <c r="V34" s="101"/>
      <c r="W34" s="102"/>
      <c r="X34" s="208" t="s">
        <v>52</v>
      </c>
      <c r="Y34" s="208"/>
      <c r="Z34" s="208"/>
      <c r="AA34" s="208"/>
      <c r="AB34" s="208"/>
      <c r="AC34" s="104"/>
      <c r="AD34" s="104"/>
    </row>
    <row r="35" spans="1:30" s="105" customFormat="1" ht="102" customHeight="1" x14ac:dyDescent="0.3">
      <c r="A35" s="209"/>
      <c r="B35" s="209"/>
      <c r="C35" s="209"/>
      <c r="D35" s="202" t="s">
        <v>192</v>
      </c>
      <c r="E35" s="202"/>
      <c r="F35" s="202"/>
      <c r="G35" s="202"/>
      <c r="H35" s="202"/>
      <c r="I35" s="202"/>
      <c r="J35" s="106"/>
      <c r="K35" s="209"/>
      <c r="L35" s="209"/>
      <c r="M35" s="209"/>
      <c r="N35" s="202"/>
      <c r="O35" s="202"/>
      <c r="P35" s="202"/>
      <c r="Q35" s="202"/>
      <c r="R35" s="202"/>
      <c r="S35" s="202"/>
      <c r="U35" s="209"/>
      <c r="V35" s="209"/>
      <c r="W35" s="209"/>
      <c r="X35" s="202" t="s">
        <v>208</v>
      </c>
      <c r="Y35" s="202"/>
      <c r="Z35" s="202"/>
      <c r="AA35" s="202"/>
      <c r="AB35" s="202"/>
      <c r="AC35" s="106"/>
      <c r="AD35" s="106"/>
    </row>
    <row r="36" spans="1:30" s="81" customFormat="1" ht="12" customHeight="1" x14ac:dyDescent="0.3">
      <c r="A36" s="69"/>
      <c r="B36" s="69"/>
      <c r="C36" s="112"/>
      <c r="D36" s="112"/>
      <c r="E36" s="112"/>
      <c r="F36" s="112"/>
      <c r="G36" s="112"/>
      <c r="H36" s="112"/>
      <c r="I36" s="112"/>
      <c r="J36" s="112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</row>
    <row r="37" spans="1:30" s="81" customFormat="1" ht="20.100000000000001" customHeight="1" x14ac:dyDescent="0.3">
      <c r="A37" s="199" t="s">
        <v>194</v>
      </c>
      <c r="B37" s="199"/>
      <c r="C37" s="199"/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Z37" s="199"/>
      <c r="AA37" s="199"/>
      <c r="AB37" s="199"/>
    </row>
    <row r="38" spans="1:30" s="81" customFormat="1" ht="10.5" customHeight="1" x14ac:dyDescent="0.3">
      <c r="A38" s="69"/>
      <c r="B38" s="69"/>
      <c r="C38" s="112"/>
      <c r="D38" s="112"/>
      <c r="E38" s="112"/>
      <c r="F38" s="112"/>
      <c r="G38" s="112"/>
      <c r="H38" s="112"/>
      <c r="I38" s="112"/>
      <c r="J38" s="112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</row>
    <row r="39" spans="1:30" s="105" customFormat="1" ht="20.100000000000001" customHeight="1" x14ac:dyDescent="0.3">
      <c r="A39" s="100"/>
      <c r="B39" s="100"/>
      <c r="C39" s="100"/>
      <c r="D39" s="203" t="s">
        <v>47</v>
      </c>
      <c r="E39" s="203"/>
      <c r="F39" s="203"/>
      <c r="G39" s="203"/>
      <c r="H39" s="203"/>
      <c r="I39" s="203"/>
      <c r="J39" s="104"/>
      <c r="K39" s="100"/>
      <c r="L39" s="100"/>
      <c r="M39" s="100"/>
      <c r="N39" s="203" t="s">
        <v>54</v>
      </c>
      <c r="O39" s="203"/>
      <c r="P39" s="203"/>
      <c r="Q39" s="203"/>
      <c r="R39" s="203"/>
      <c r="S39" s="203"/>
      <c r="T39" s="104"/>
      <c r="U39" s="100"/>
      <c r="V39" s="100"/>
      <c r="W39" s="100"/>
      <c r="X39" s="203" t="s">
        <v>72</v>
      </c>
      <c r="Y39" s="203"/>
      <c r="Z39" s="203"/>
      <c r="AA39" s="203"/>
      <c r="AB39" s="113"/>
      <c r="AC39" s="104"/>
      <c r="AD39" s="104"/>
    </row>
    <row r="40" spans="1:30" s="81" customFormat="1" ht="10.5" customHeight="1" x14ac:dyDescent="0.3">
      <c r="A40" s="69"/>
      <c r="B40" s="69"/>
      <c r="C40" s="112"/>
      <c r="D40" s="112"/>
      <c r="E40" s="112"/>
      <c r="F40" s="112"/>
      <c r="G40" s="112"/>
      <c r="H40" s="112"/>
      <c r="I40" s="112"/>
      <c r="J40" s="112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</row>
    <row r="41" spans="1:30" s="105" customFormat="1" ht="99.9" customHeight="1" x14ac:dyDescent="0.3">
      <c r="A41" s="206"/>
      <c r="B41" s="207"/>
      <c r="C41" s="207"/>
      <c r="D41" s="202" t="s">
        <v>195</v>
      </c>
      <c r="E41" s="202"/>
      <c r="F41" s="202"/>
      <c r="G41" s="202"/>
      <c r="H41" s="202"/>
      <c r="I41" s="202"/>
      <c r="J41" s="114"/>
      <c r="K41" s="206"/>
      <c r="L41" s="207"/>
      <c r="M41" s="207"/>
      <c r="N41" s="202" t="s">
        <v>196</v>
      </c>
      <c r="O41" s="202"/>
      <c r="P41" s="202"/>
      <c r="Q41" s="202"/>
      <c r="R41" s="202"/>
      <c r="S41" s="202"/>
      <c r="T41" s="114"/>
      <c r="U41" s="206"/>
      <c r="V41" s="207"/>
      <c r="W41" s="207"/>
      <c r="X41" s="202" t="s">
        <v>197</v>
      </c>
      <c r="Y41" s="202"/>
      <c r="Z41" s="202"/>
      <c r="AA41" s="202"/>
      <c r="AB41" s="202"/>
      <c r="AC41" s="106"/>
      <c r="AD41" s="106"/>
    </row>
    <row r="42" spans="1:30" s="81" customFormat="1" ht="10.5" customHeight="1" x14ac:dyDescent="0.3">
      <c r="A42" s="69"/>
      <c r="B42" s="69"/>
      <c r="C42" s="112"/>
      <c r="D42" s="112"/>
      <c r="E42" s="112"/>
      <c r="F42" s="112"/>
      <c r="G42" s="112"/>
      <c r="H42" s="112"/>
      <c r="I42" s="112"/>
      <c r="J42" s="112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</row>
    <row r="43" spans="1:30" s="105" customFormat="1" ht="20.100000000000001" customHeight="1" x14ac:dyDescent="0.3">
      <c r="A43" s="100"/>
      <c r="B43" s="100"/>
      <c r="C43" s="100"/>
      <c r="D43" s="203" t="s">
        <v>198</v>
      </c>
      <c r="E43" s="203"/>
      <c r="F43" s="203"/>
      <c r="G43" s="203"/>
      <c r="H43" s="203"/>
      <c r="I43" s="203"/>
      <c r="J43" s="104"/>
      <c r="K43" s="100"/>
      <c r="L43" s="100"/>
      <c r="M43" s="100"/>
      <c r="N43" s="203" t="s">
        <v>57</v>
      </c>
      <c r="O43" s="203"/>
      <c r="P43" s="203"/>
      <c r="Q43" s="203"/>
      <c r="R43" s="203"/>
      <c r="S43" s="203"/>
      <c r="T43" s="104"/>
      <c r="U43" s="204"/>
      <c r="V43" s="204"/>
      <c r="W43" s="204"/>
      <c r="X43" s="203" t="s">
        <v>77</v>
      </c>
      <c r="Y43" s="203"/>
      <c r="Z43" s="203"/>
      <c r="AA43" s="203"/>
      <c r="AB43" s="203"/>
      <c r="AC43" s="104"/>
      <c r="AD43" s="104"/>
    </row>
    <row r="44" spans="1:30" s="81" customFormat="1" ht="10.5" customHeight="1" x14ac:dyDescent="0.3">
      <c r="A44" s="69"/>
      <c r="B44" s="69"/>
      <c r="C44" s="112"/>
      <c r="D44" s="112"/>
      <c r="E44" s="112"/>
      <c r="F44" s="112"/>
      <c r="G44" s="112"/>
      <c r="H44" s="112"/>
      <c r="I44" s="112"/>
      <c r="J44" s="112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</row>
    <row r="45" spans="1:30" s="105" customFormat="1" ht="99.9" customHeight="1" x14ac:dyDescent="0.3">
      <c r="A45" s="206"/>
      <c r="B45" s="207"/>
      <c r="C45" s="207"/>
      <c r="D45" s="202" t="s">
        <v>196</v>
      </c>
      <c r="E45" s="202"/>
      <c r="F45" s="202"/>
      <c r="G45" s="202"/>
      <c r="H45" s="202"/>
      <c r="I45" s="202"/>
      <c r="J45" s="114"/>
      <c r="K45" s="206"/>
      <c r="L45" s="207"/>
      <c r="M45" s="207"/>
      <c r="N45" s="202" t="s">
        <v>199</v>
      </c>
      <c r="O45" s="202"/>
      <c r="P45" s="202"/>
      <c r="Q45" s="202"/>
      <c r="R45" s="202"/>
      <c r="S45" s="202"/>
      <c r="T45" s="114"/>
      <c r="U45" s="206"/>
      <c r="V45" s="207"/>
      <c r="W45" s="207"/>
      <c r="X45" s="202" t="s">
        <v>200</v>
      </c>
      <c r="Y45" s="202"/>
      <c r="Z45" s="202"/>
      <c r="AA45" s="202"/>
      <c r="AB45" s="202"/>
      <c r="AC45" s="106"/>
      <c r="AD45" s="106"/>
    </row>
    <row r="46" spans="1:30" s="81" customFormat="1" ht="10.5" customHeight="1" x14ac:dyDescent="0.3">
      <c r="A46" s="69"/>
      <c r="B46" s="69"/>
      <c r="C46" s="112"/>
      <c r="D46" s="112"/>
      <c r="E46" s="112"/>
      <c r="F46" s="112"/>
      <c r="G46" s="112"/>
      <c r="H46" s="112"/>
      <c r="I46" s="112"/>
      <c r="J46" s="112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</row>
    <row r="47" spans="1:30" s="105" customFormat="1" ht="20.100000000000001" customHeight="1" x14ac:dyDescent="0.3">
      <c r="A47" s="100"/>
      <c r="B47" s="100"/>
      <c r="C47" s="100"/>
      <c r="D47" s="203"/>
      <c r="E47" s="203"/>
      <c r="F47" s="203"/>
      <c r="G47" s="203"/>
      <c r="H47" s="203"/>
      <c r="I47" s="203"/>
      <c r="J47" s="104"/>
      <c r="K47" s="100"/>
      <c r="L47" s="100"/>
      <c r="M47" s="100"/>
      <c r="N47" s="203" t="s">
        <v>56</v>
      </c>
      <c r="O47" s="203"/>
      <c r="P47" s="203"/>
      <c r="Q47" s="203"/>
      <c r="R47" s="203"/>
      <c r="S47" s="203"/>
      <c r="T47" s="104"/>
      <c r="U47" s="204"/>
      <c r="V47" s="204"/>
      <c r="W47" s="204"/>
      <c r="X47" s="203" t="s">
        <v>201</v>
      </c>
      <c r="Y47" s="203"/>
      <c r="Z47" s="203"/>
      <c r="AA47" s="203"/>
      <c r="AB47" s="203"/>
      <c r="AC47" s="104"/>
      <c r="AD47" s="104"/>
    </row>
    <row r="48" spans="1:30" s="105" customFormat="1" ht="99.9" customHeight="1" x14ac:dyDescent="0.3">
      <c r="A48" s="206"/>
      <c r="B48" s="207"/>
      <c r="C48" s="207"/>
      <c r="D48" s="202"/>
      <c r="E48" s="202"/>
      <c r="F48" s="202"/>
      <c r="G48" s="202"/>
      <c r="H48" s="202"/>
      <c r="I48" s="202"/>
      <c r="J48" s="114"/>
      <c r="K48" s="206"/>
      <c r="L48" s="207"/>
      <c r="M48" s="207"/>
      <c r="N48" s="202" t="s">
        <v>202</v>
      </c>
      <c r="O48" s="202"/>
      <c r="P48" s="202"/>
      <c r="Q48" s="202"/>
      <c r="R48" s="202"/>
      <c r="S48" s="202"/>
      <c r="T48" s="114"/>
      <c r="U48" s="206"/>
      <c r="V48" s="207"/>
      <c r="W48" s="207"/>
      <c r="X48" s="202" t="s">
        <v>203</v>
      </c>
      <c r="Y48" s="202"/>
      <c r="Z48" s="202"/>
      <c r="AA48" s="202"/>
      <c r="AB48" s="202"/>
      <c r="AC48" s="106"/>
      <c r="AD48" s="106"/>
    </row>
    <row r="49" spans="1:31" s="81" customFormat="1" ht="10.5" customHeight="1" x14ac:dyDescent="0.3">
      <c r="A49" s="69"/>
      <c r="B49" s="69"/>
      <c r="C49" s="112"/>
      <c r="D49" s="112"/>
      <c r="E49" s="112"/>
      <c r="F49" s="112"/>
      <c r="G49" s="112"/>
      <c r="H49" s="112"/>
      <c r="I49" s="112"/>
      <c r="J49" s="112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</row>
    <row r="50" spans="1:31" s="115" customFormat="1" ht="20.100000000000001" customHeight="1" x14ac:dyDescent="0.4">
      <c r="A50" s="100"/>
      <c r="B50" s="100"/>
      <c r="C50" s="100"/>
      <c r="D50" s="203"/>
      <c r="E50" s="203"/>
      <c r="F50" s="203"/>
      <c r="G50" s="203"/>
      <c r="H50" s="203"/>
      <c r="I50" s="203"/>
      <c r="J50" s="104"/>
      <c r="K50" s="100"/>
      <c r="L50" s="100"/>
      <c r="M50" s="100"/>
      <c r="N50" s="203"/>
      <c r="O50" s="203"/>
      <c r="P50" s="203"/>
      <c r="Q50" s="203"/>
      <c r="R50" s="203"/>
      <c r="S50" s="203"/>
      <c r="T50" s="104"/>
      <c r="U50" s="204"/>
      <c r="V50" s="204"/>
      <c r="W50" s="204"/>
      <c r="X50" s="203" t="s">
        <v>76</v>
      </c>
      <c r="Y50" s="203"/>
      <c r="Z50" s="203"/>
      <c r="AA50" s="203"/>
      <c r="AB50" s="203"/>
    </row>
    <row r="51" spans="1:31" s="115" customFormat="1" ht="99" customHeight="1" x14ac:dyDescent="0.4">
      <c r="A51" s="205"/>
      <c r="B51" s="205"/>
      <c r="C51" s="205"/>
      <c r="D51" s="202"/>
      <c r="E51" s="202"/>
      <c r="F51" s="202"/>
      <c r="G51" s="202"/>
      <c r="H51" s="202"/>
      <c r="I51" s="202"/>
      <c r="J51" s="114"/>
      <c r="K51" s="205"/>
      <c r="L51" s="205"/>
      <c r="M51" s="205"/>
      <c r="N51" s="202"/>
      <c r="O51" s="202"/>
      <c r="P51" s="202"/>
      <c r="Q51" s="202"/>
      <c r="R51" s="202"/>
      <c r="S51" s="202"/>
      <c r="T51" s="114"/>
      <c r="U51" s="116"/>
      <c r="V51" s="116"/>
      <c r="W51" s="116"/>
      <c r="X51" s="202" t="s">
        <v>204</v>
      </c>
      <c r="Y51" s="202"/>
      <c r="Z51" s="202"/>
      <c r="AA51" s="202"/>
      <c r="AB51" s="202"/>
    </row>
    <row r="52" spans="1:31" s="81" customFormat="1" ht="10.5" customHeight="1" x14ac:dyDescent="0.3">
      <c r="A52" s="69"/>
      <c r="B52" s="69"/>
      <c r="C52" s="112"/>
      <c r="D52" s="112"/>
      <c r="E52" s="112"/>
      <c r="F52" s="112"/>
      <c r="G52" s="112"/>
      <c r="H52" s="112"/>
      <c r="I52" s="112"/>
      <c r="J52" s="112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</row>
    <row r="53" spans="1:31" s="105" customFormat="1" ht="20.100000000000001" customHeight="1" x14ac:dyDescent="0.3">
      <c r="A53" s="199" t="s">
        <v>205</v>
      </c>
      <c r="B53" s="200"/>
      <c r="C53" s="200"/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200"/>
      <c r="W53" s="200"/>
      <c r="X53" s="200"/>
      <c r="Y53" s="200"/>
      <c r="Z53" s="200"/>
      <c r="AA53" s="200"/>
      <c r="AB53" s="200"/>
    </row>
    <row r="55" spans="1:31" s="115" customFormat="1" ht="59.25" customHeight="1" x14ac:dyDescent="0.4">
      <c r="A55" s="117"/>
      <c r="B55" s="201" t="s">
        <v>206</v>
      </c>
      <c r="C55" s="201"/>
      <c r="D55" s="201"/>
      <c r="E55" s="201"/>
      <c r="F55" s="201"/>
      <c r="G55" s="201"/>
      <c r="H55" s="201"/>
      <c r="I55" s="201"/>
      <c r="J55" s="201"/>
      <c r="K55" s="118"/>
      <c r="L55" s="118"/>
      <c r="M55" s="201"/>
      <c r="N55" s="201"/>
      <c r="O55" s="201"/>
      <c r="P55" s="201"/>
      <c r="Q55" s="201"/>
      <c r="R55" s="201"/>
      <c r="S55" s="201"/>
      <c r="T55" s="201"/>
      <c r="U55" s="201"/>
      <c r="V55" s="119"/>
      <c r="W55" s="119"/>
      <c r="X55" s="119"/>
      <c r="Y55" s="119"/>
      <c r="Z55" s="119"/>
      <c r="AA55" s="119"/>
      <c r="AB55" s="119"/>
    </row>
    <row r="56" spans="1:31" s="115" customFormat="1" ht="64.5" customHeight="1" x14ac:dyDescent="0.4">
      <c r="A56" s="117"/>
      <c r="B56" s="201" t="s">
        <v>207</v>
      </c>
      <c r="C56" s="201"/>
      <c r="D56" s="201"/>
      <c r="E56" s="201"/>
      <c r="F56" s="201"/>
      <c r="G56" s="201"/>
      <c r="H56" s="201"/>
      <c r="I56" s="201"/>
      <c r="J56" s="201"/>
      <c r="K56" s="118"/>
      <c r="L56" s="118"/>
      <c r="M56" s="201"/>
      <c r="N56" s="201"/>
      <c r="O56" s="201"/>
      <c r="P56" s="201"/>
      <c r="Q56" s="201"/>
      <c r="R56" s="201"/>
      <c r="S56" s="201"/>
      <c r="T56" s="201"/>
      <c r="U56" s="201"/>
      <c r="V56" s="119"/>
      <c r="W56" s="119"/>
      <c r="X56" s="119"/>
      <c r="Y56" s="119"/>
      <c r="Z56" s="119"/>
      <c r="AA56" s="119"/>
      <c r="AB56" s="119"/>
    </row>
    <row r="57" spans="1:31" s="115" customFormat="1" ht="21" x14ac:dyDescent="0.4">
      <c r="A57" s="119"/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</row>
    <row r="58" spans="1:31" ht="20.100000000000001" customHeight="1" x14ac:dyDescent="0.25"/>
    <row r="59" spans="1:31" ht="20.100000000000001" customHeight="1" x14ac:dyDescent="0.25"/>
    <row r="60" spans="1:31" ht="20.100000000000001" customHeight="1" x14ac:dyDescent="0.25"/>
    <row r="61" spans="1:31" ht="20.100000000000001" customHeight="1" x14ac:dyDescent="0.25"/>
    <row r="62" spans="1:31" ht="20.100000000000001" customHeight="1" x14ac:dyDescent="0.25"/>
    <row r="63" spans="1:31" ht="20.100000000000001" customHeight="1" x14ac:dyDescent="0.25"/>
    <row r="64" spans="1:31" s="69" customFormat="1" ht="20.100000000000001" customHeight="1" x14ac:dyDescent="0.25">
      <c r="AB64" s="68"/>
      <c r="AC64" s="68"/>
      <c r="AD64" s="68"/>
      <c r="AE64" s="68"/>
    </row>
    <row r="65" spans="28:31" s="69" customFormat="1" ht="20.100000000000001" customHeight="1" x14ac:dyDescent="0.25">
      <c r="AB65" s="68"/>
      <c r="AC65" s="68"/>
      <c r="AD65" s="68"/>
      <c r="AE65" s="68"/>
    </row>
    <row r="66" spans="28:31" s="69" customFormat="1" ht="20.100000000000001" customHeight="1" x14ac:dyDescent="0.25">
      <c r="AB66" s="68"/>
      <c r="AC66" s="68"/>
      <c r="AD66" s="68"/>
      <c r="AE66" s="68"/>
    </row>
  </sheetData>
  <mergeCells count="94">
    <mergeCell ref="A5:AB5"/>
    <mergeCell ref="A6:AB6"/>
    <mergeCell ref="A8:AB8"/>
    <mergeCell ref="C10:H10"/>
    <mergeCell ref="M10:R10"/>
    <mergeCell ref="W10:AB10"/>
    <mergeCell ref="C12:H12"/>
    <mergeCell ref="M12:R12"/>
    <mergeCell ref="W12:AB12"/>
    <mergeCell ref="C14:H14"/>
    <mergeCell ref="M14:S14"/>
    <mergeCell ref="W14:AB14"/>
    <mergeCell ref="C16:H16"/>
    <mergeCell ref="M16:R16"/>
    <mergeCell ref="W16:AB16"/>
    <mergeCell ref="C18:H18"/>
    <mergeCell ref="M18:R18"/>
    <mergeCell ref="W18:AB18"/>
    <mergeCell ref="D30:I30"/>
    <mergeCell ref="N30:S30"/>
    <mergeCell ref="X30:AB30"/>
    <mergeCell ref="A20:AB20"/>
    <mergeCell ref="C22:I22"/>
    <mergeCell ref="W22:AB22"/>
    <mergeCell ref="C24:J24"/>
    <mergeCell ref="M24:T24"/>
    <mergeCell ref="M22:T22"/>
    <mergeCell ref="C26:J26"/>
    <mergeCell ref="A28:AB28"/>
    <mergeCell ref="C29:J29"/>
    <mergeCell ref="M29:T29"/>
    <mergeCell ref="W29:AB29"/>
    <mergeCell ref="M26:S26"/>
    <mergeCell ref="C31:J31"/>
    <mergeCell ref="M31:T31"/>
    <mergeCell ref="W31:AB31"/>
    <mergeCell ref="A32:C32"/>
    <mergeCell ref="D32:I32"/>
    <mergeCell ref="K32:M32"/>
    <mergeCell ref="N32:S32"/>
    <mergeCell ref="U32:W32"/>
    <mergeCell ref="X32:AB32"/>
    <mergeCell ref="N34:S34"/>
    <mergeCell ref="X34:AB34"/>
    <mergeCell ref="A35:C35"/>
    <mergeCell ref="D35:I35"/>
    <mergeCell ref="K35:M35"/>
    <mergeCell ref="N35:S35"/>
    <mergeCell ref="U35:W35"/>
    <mergeCell ref="X35:AB35"/>
    <mergeCell ref="D39:I39"/>
    <mergeCell ref="N39:S39"/>
    <mergeCell ref="X39:AA39"/>
    <mergeCell ref="X43:AB43"/>
    <mergeCell ref="A41:C41"/>
    <mergeCell ref="D41:I41"/>
    <mergeCell ref="K41:M41"/>
    <mergeCell ref="N41:S41"/>
    <mergeCell ref="U41:W41"/>
    <mergeCell ref="X41:AB41"/>
    <mergeCell ref="D43:I43"/>
    <mergeCell ref="N43:S43"/>
    <mergeCell ref="U43:W43"/>
    <mergeCell ref="A45:C45"/>
    <mergeCell ref="D45:I45"/>
    <mergeCell ref="K45:M45"/>
    <mergeCell ref="N45:S45"/>
    <mergeCell ref="U45:W45"/>
    <mergeCell ref="A48:C48"/>
    <mergeCell ref="D48:I48"/>
    <mergeCell ref="K48:M48"/>
    <mergeCell ref="N48:S48"/>
    <mergeCell ref="U48:W48"/>
    <mergeCell ref="A51:C51"/>
    <mergeCell ref="D51:I51"/>
    <mergeCell ref="K51:M51"/>
    <mergeCell ref="N51:S51"/>
    <mergeCell ref="X51:AB51"/>
    <mergeCell ref="A37:AB37"/>
    <mergeCell ref="A53:AB53"/>
    <mergeCell ref="B55:J55"/>
    <mergeCell ref="M55:U55"/>
    <mergeCell ref="B56:J56"/>
    <mergeCell ref="M56:U56"/>
    <mergeCell ref="X45:AB45"/>
    <mergeCell ref="D47:I47"/>
    <mergeCell ref="N47:S47"/>
    <mergeCell ref="U47:W47"/>
    <mergeCell ref="X47:AB47"/>
    <mergeCell ref="X48:AB48"/>
    <mergeCell ref="D50:I50"/>
    <mergeCell ref="N50:S50"/>
    <mergeCell ref="U50:W50"/>
    <mergeCell ref="X50:AB50"/>
  </mergeCells>
  <pageMargins left="0.23622047244094491" right="0.23622047244094491" top="0.35433070866141736" bottom="0.55118110236220474" header="0" footer="0.31496062992125984"/>
  <pageSetup paperSize="9" scale="25" orientation="landscape" r:id="rId1"/>
  <headerFooter>
    <oddFooter>&amp;L&amp;"Arial Cyr,полужирный"&amp;A&amp;RСтраница  &amp;P из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view="pageBreakPreview" zoomScaleNormal="100" zoomScaleSheetLayoutView="100" workbookViewId="0">
      <pane xSplit="13" ySplit="1" topLeftCell="N2" activePane="bottomRight" state="frozen"/>
      <selection sqref="A1:B3"/>
      <selection pane="topRight"/>
      <selection pane="bottomLeft"/>
      <selection pane="bottomRight" activeCell="A6" sqref="A6:B6"/>
    </sheetView>
  </sheetViews>
  <sheetFormatPr defaultColWidth="10.8984375" defaultRowHeight="13.8" x14ac:dyDescent="0.25"/>
  <cols>
    <col min="1" max="1" width="10.8984375" style="8"/>
    <col min="2" max="2" width="34.8984375" style="8" customWidth="1"/>
    <col min="3" max="3" width="9.5" style="66" customWidth="1"/>
    <col min="4" max="4" width="9.19921875" style="66" customWidth="1"/>
    <col min="5" max="5" width="9.5" style="8" customWidth="1"/>
    <col min="6" max="6" width="9.19921875" style="8" customWidth="1"/>
    <col min="7" max="8" width="9.09765625" style="8" customWidth="1"/>
    <col min="9" max="9" width="9.8984375" style="8" customWidth="1"/>
    <col min="10" max="10" width="9.5" style="66" customWidth="1"/>
    <col min="11" max="11" width="9.69921875" style="66" customWidth="1"/>
    <col min="12" max="12" width="9.59765625" style="66" customWidth="1"/>
    <col min="13" max="13" width="9.3984375" style="66" customWidth="1"/>
    <col min="14" max="14" width="9.59765625" style="66" customWidth="1"/>
    <col min="15" max="16384" width="10.8984375" style="8"/>
  </cols>
  <sheetData>
    <row r="1" spans="1:14" ht="24" customHeight="1" x14ac:dyDescent="0.25">
      <c r="A1" s="219" t="s">
        <v>134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</row>
    <row r="2" spans="1:14" ht="75" customHeight="1" x14ac:dyDescent="0.25">
      <c r="A2" s="220" t="s">
        <v>135</v>
      </c>
      <c r="B2" s="220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120"/>
    </row>
    <row r="3" spans="1:14" ht="75" customHeight="1" x14ac:dyDescent="0.25">
      <c r="A3" s="220" t="s">
        <v>136</v>
      </c>
      <c r="B3" s="220"/>
      <c r="C3" s="59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</row>
    <row r="4" spans="1:14" ht="75" customHeight="1" x14ac:dyDescent="0.25">
      <c r="A4" s="220" t="s">
        <v>137</v>
      </c>
      <c r="B4" s="220"/>
      <c r="C4" s="59"/>
      <c r="D4" s="59"/>
      <c r="E4" s="59"/>
      <c r="F4" s="59"/>
      <c r="G4" s="59"/>
      <c r="H4" s="59"/>
      <c r="I4" s="59"/>
      <c r="J4" s="59"/>
      <c r="K4" s="225"/>
      <c r="L4" s="226"/>
      <c r="M4" s="226"/>
      <c r="N4" s="226"/>
    </row>
    <row r="5" spans="1:14" ht="75" customHeight="1" x14ac:dyDescent="0.25">
      <c r="A5" s="227" t="s">
        <v>138</v>
      </c>
      <c r="B5" s="227"/>
      <c r="C5" s="45"/>
      <c r="D5" s="45"/>
      <c r="E5" s="45"/>
      <c r="F5" s="45"/>
      <c r="G5" s="45"/>
      <c r="H5" s="45"/>
      <c r="I5" s="45"/>
      <c r="J5" s="45"/>
      <c r="K5" s="45"/>
      <c r="L5" s="221"/>
      <c r="M5" s="221"/>
      <c r="N5" s="221"/>
    </row>
    <row r="6" spans="1:14" ht="75" customHeight="1" x14ac:dyDescent="0.25">
      <c r="A6" s="220" t="s">
        <v>139</v>
      </c>
      <c r="B6" s="220"/>
      <c r="C6" s="60"/>
      <c r="D6" s="60"/>
      <c r="E6" s="58"/>
      <c r="F6" s="58"/>
      <c r="G6" s="58"/>
      <c r="H6" s="58"/>
      <c r="I6" s="58"/>
      <c r="J6" s="60"/>
      <c r="K6" s="60"/>
      <c r="L6" s="60"/>
      <c r="M6" s="60"/>
      <c r="N6" s="60"/>
    </row>
    <row r="7" spans="1:14" ht="75" customHeight="1" x14ac:dyDescent="0.3">
      <c r="A7" s="220" t="s">
        <v>140</v>
      </c>
      <c r="B7" s="220"/>
      <c r="C7" s="58"/>
      <c r="D7" s="58"/>
      <c r="E7" s="58"/>
      <c r="F7" s="58"/>
      <c r="G7" s="58"/>
      <c r="H7" s="58"/>
      <c r="I7" s="58"/>
      <c r="J7" s="228"/>
      <c r="K7" s="229"/>
      <c r="L7" s="229"/>
      <c r="M7" s="229"/>
      <c r="N7" s="229"/>
    </row>
    <row r="8" spans="1:14" ht="75" customHeight="1" x14ac:dyDescent="0.25">
      <c r="A8" s="220" t="s">
        <v>141</v>
      </c>
      <c r="B8" s="220"/>
      <c r="C8" s="59"/>
      <c r="D8" s="59"/>
      <c r="E8" s="58"/>
      <c r="F8" s="58"/>
      <c r="G8" s="58"/>
      <c r="H8" s="58"/>
      <c r="I8" s="58"/>
      <c r="J8" s="221"/>
      <c r="K8" s="221"/>
      <c r="L8" s="221"/>
      <c r="M8" s="221"/>
      <c r="N8" s="221"/>
    </row>
    <row r="9" spans="1:14" ht="24" customHeight="1" x14ac:dyDescent="0.25">
      <c r="A9" s="219" t="s">
        <v>142</v>
      </c>
      <c r="B9" s="177"/>
      <c r="C9" s="177"/>
      <c r="D9" s="177"/>
      <c r="E9" s="177"/>
      <c r="F9" s="177"/>
      <c r="G9" s="177"/>
      <c r="H9" s="177"/>
      <c r="I9" s="177"/>
      <c r="J9" s="177"/>
      <c r="K9" s="177"/>
      <c r="L9" s="177"/>
      <c r="M9" s="177"/>
      <c r="N9" s="177"/>
    </row>
    <row r="10" spans="1:14" ht="69.75" customHeight="1" x14ac:dyDescent="0.3">
      <c r="A10" s="220" t="s">
        <v>143</v>
      </c>
      <c r="B10" s="220"/>
      <c r="C10" s="61"/>
      <c r="D10" s="59"/>
      <c r="E10" s="59"/>
      <c r="F10" s="221"/>
      <c r="G10" s="222"/>
      <c r="H10" s="222"/>
      <c r="I10" s="222"/>
      <c r="J10" s="222"/>
      <c r="K10" s="222"/>
      <c r="L10" s="222"/>
      <c r="M10" s="222"/>
      <c r="N10" s="222"/>
    </row>
    <row r="11" spans="1:14" ht="24" customHeight="1" x14ac:dyDescent="0.25">
      <c r="A11" s="219" t="s">
        <v>144</v>
      </c>
      <c r="B11" s="219"/>
      <c r="C11" s="219"/>
      <c r="D11" s="219"/>
      <c r="E11" s="219"/>
      <c r="F11" s="219"/>
      <c r="G11" s="219"/>
      <c r="H11" s="219"/>
      <c r="I11" s="219"/>
      <c r="J11" s="219"/>
      <c r="K11" s="219"/>
      <c r="L11" s="219"/>
      <c r="M11" s="219"/>
      <c r="N11" s="219"/>
    </row>
    <row r="12" spans="1:14" ht="75" customHeight="1" x14ac:dyDescent="0.25">
      <c r="A12" s="220" t="s">
        <v>145</v>
      </c>
      <c r="B12" s="220"/>
      <c r="C12" s="62"/>
      <c r="D12" s="60"/>
      <c r="E12" s="60"/>
      <c r="F12" s="58"/>
      <c r="G12" s="223"/>
      <c r="H12" s="224"/>
      <c r="I12" s="224"/>
      <c r="J12" s="224"/>
      <c r="K12" s="224"/>
      <c r="L12" s="224"/>
      <c r="M12" s="224"/>
      <c r="N12" s="224"/>
    </row>
    <row r="13" spans="1:14" ht="24" customHeight="1" x14ac:dyDescent="0.25">
      <c r="A13" s="219" t="s">
        <v>146</v>
      </c>
      <c r="B13" s="219"/>
      <c r="C13" s="219"/>
      <c r="D13" s="219"/>
      <c r="E13" s="219"/>
      <c r="F13" s="219"/>
      <c r="G13" s="219"/>
      <c r="H13" s="219"/>
      <c r="I13" s="219"/>
      <c r="J13" s="219"/>
      <c r="K13" s="219"/>
      <c r="L13" s="219"/>
      <c r="M13" s="219"/>
      <c r="N13" s="219"/>
    </row>
    <row r="14" spans="1:14" ht="75" customHeight="1" x14ac:dyDescent="0.25">
      <c r="A14" s="220" t="s">
        <v>147</v>
      </c>
      <c r="B14" s="220"/>
      <c r="C14" s="62"/>
      <c r="D14" s="60"/>
      <c r="E14" s="60"/>
      <c r="F14" s="58"/>
      <c r="G14" s="58"/>
      <c r="H14" s="58"/>
      <c r="I14" s="58"/>
      <c r="J14" s="221"/>
      <c r="K14" s="221"/>
      <c r="L14" s="221"/>
      <c r="M14" s="221"/>
      <c r="N14" s="221"/>
    </row>
    <row r="15" spans="1:14" ht="8.25" customHeight="1" x14ac:dyDescent="0.25">
      <c r="A15" s="63"/>
      <c r="B15" s="63"/>
      <c r="C15" s="63"/>
      <c r="D15" s="63"/>
      <c r="E15" s="64"/>
      <c r="F15" s="64"/>
      <c r="G15" s="64"/>
      <c r="H15" s="64"/>
      <c r="I15" s="65"/>
      <c r="J15" s="65"/>
      <c r="K15" s="65"/>
      <c r="L15" s="65"/>
      <c r="M15" s="65"/>
      <c r="N15" s="65"/>
    </row>
  </sheetData>
  <mergeCells count="22">
    <mergeCell ref="A8:B8"/>
    <mergeCell ref="J8:N8"/>
    <mergeCell ref="A1:N1"/>
    <mergeCell ref="A2:B2"/>
    <mergeCell ref="A3:B3"/>
    <mergeCell ref="D3:N3"/>
    <mergeCell ref="A4:B4"/>
    <mergeCell ref="K4:N4"/>
    <mergeCell ref="A5:B5"/>
    <mergeCell ref="L5:N5"/>
    <mergeCell ref="A6:B6"/>
    <mergeCell ref="A7:B7"/>
    <mergeCell ref="J7:N7"/>
    <mergeCell ref="A13:N13"/>
    <mergeCell ref="A14:B14"/>
    <mergeCell ref="J14:N14"/>
    <mergeCell ref="A9:N9"/>
    <mergeCell ref="A10:B10"/>
    <mergeCell ref="F10:N10"/>
    <mergeCell ref="A11:N11"/>
    <mergeCell ref="A12:B12"/>
    <mergeCell ref="G12:N12"/>
  </mergeCells>
  <pageMargins left="0.23622047244094491" right="0.23622047244094491" top="0.35433070866141736" bottom="0.55118110236220474" header="0.31496062992125984" footer="0.31496062992125984"/>
  <pageSetup paperSize="9" scale="13" fitToHeight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71"/>
  <sheetViews>
    <sheetView view="pageBreakPreview" zoomScale="60" zoomScaleNormal="70" workbookViewId="0">
      <pane ySplit="3" topLeftCell="A88" activePane="bottomLeft" state="frozen"/>
      <selection pane="bottomLeft" activeCell="T3" sqref="T3"/>
    </sheetView>
  </sheetViews>
  <sheetFormatPr defaultColWidth="9" defaultRowHeight="15.6" x14ac:dyDescent="0.3"/>
  <cols>
    <col min="1" max="1" width="10.3984375" style="15" customWidth="1"/>
    <col min="2" max="2" width="30.8984375" style="15" customWidth="1"/>
    <col min="3" max="3" width="15.8984375" style="15" customWidth="1"/>
    <col min="4" max="4" width="15.8984375" style="40" customWidth="1"/>
    <col min="5" max="6" width="15.8984375" style="15" customWidth="1"/>
    <col min="7" max="7" width="15.69921875" style="15" customWidth="1"/>
    <col min="8" max="8" width="15.8984375" style="15" hidden="1" customWidth="1"/>
    <col min="9" max="9" width="16.5" style="15" hidden="1" customWidth="1"/>
    <col min="10" max="12" width="15.8984375" style="15" hidden="1" customWidth="1"/>
    <col min="13" max="13" width="15.8984375" style="15" customWidth="1"/>
    <col min="14" max="14" width="16.5" style="15" customWidth="1"/>
    <col min="15" max="19" width="15.8984375" style="15" customWidth="1"/>
    <col min="20" max="16384" width="9" style="15"/>
  </cols>
  <sheetData>
    <row r="1" spans="1:20" s="1" customFormat="1" ht="39.9" customHeight="1" x14ac:dyDescent="0.3">
      <c r="A1" s="192" t="s">
        <v>5</v>
      </c>
      <c r="B1" s="192"/>
      <c r="C1" s="193" t="s">
        <v>41</v>
      </c>
      <c r="D1" s="194" t="s">
        <v>42</v>
      </c>
      <c r="E1" s="193" t="s">
        <v>7</v>
      </c>
      <c r="F1" s="193" t="s">
        <v>8</v>
      </c>
      <c r="G1" s="193" t="s">
        <v>43</v>
      </c>
      <c r="H1" s="196" t="s">
        <v>10</v>
      </c>
      <c r="I1" s="197"/>
      <c r="J1" s="197"/>
      <c r="K1" s="197"/>
      <c r="L1" s="198"/>
      <c r="M1" s="195" t="s">
        <v>10</v>
      </c>
      <c r="N1" s="195"/>
      <c r="O1" s="195"/>
      <c r="P1" s="195"/>
      <c r="Q1" s="195"/>
      <c r="R1" s="193" t="s">
        <v>89</v>
      </c>
      <c r="S1" s="193" t="s">
        <v>45</v>
      </c>
      <c r="T1" s="172" t="s">
        <v>232</v>
      </c>
    </row>
    <row r="2" spans="1:20" s="1" customFormat="1" ht="15.9" customHeight="1" x14ac:dyDescent="0.3">
      <c r="A2" s="192"/>
      <c r="B2" s="192"/>
      <c r="C2" s="193"/>
      <c r="D2" s="194"/>
      <c r="E2" s="193"/>
      <c r="F2" s="193"/>
      <c r="G2" s="193"/>
      <c r="H2" s="134" t="s">
        <v>11</v>
      </c>
      <c r="I2" s="134" t="s">
        <v>12</v>
      </c>
      <c r="J2" s="134" t="s">
        <v>3</v>
      </c>
      <c r="K2" s="134" t="s">
        <v>14</v>
      </c>
      <c r="L2" s="134" t="s">
        <v>39</v>
      </c>
      <c r="M2" s="134" t="s">
        <v>11</v>
      </c>
      <c r="N2" s="134" t="s">
        <v>12</v>
      </c>
      <c r="O2" s="134" t="s">
        <v>3</v>
      </c>
      <c r="P2" s="134" t="s">
        <v>14</v>
      </c>
      <c r="Q2" s="134" t="s">
        <v>39</v>
      </c>
      <c r="R2" s="193"/>
      <c r="S2" s="193"/>
      <c r="T2" s="172"/>
    </row>
    <row r="3" spans="1:20" s="2" customFormat="1" ht="24" customHeight="1" x14ac:dyDescent="0.3">
      <c r="A3" s="192"/>
      <c r="B3" s="192"/>
      <c r="C3" s="193"/>
      <c r="D3" s="194"/>
      <c r="E3" s="193"/>
      <c r="F3" s="193"/>
      <c r="G3" s="193"/>
      <c r="H3" s="134" t="s">
        <v>15</v>
      </c>
      <c r="I3" s="134" t="s">
        <v>4</v>
      </c>
      <c r="J3" s="134" t="s">
        <v>16</v>
      </c>
      <c r="K3" s="134" t="s">
        <v>2</v>
      </c>
      <c r="L3" s="134" t="s">
        <v>38</v>
      </c>
      <c r="M3" s="134" t="s">
        <v>15</v>
      </c>
      <c r="N3" s="134" t="s">
        <v>4</v>
      </c>
      <c r="O3" s="134" t="s">
        <v>16</v>
      </c>
      <c r="P3" s="134" t="s">
        <v>2</v>
      </c>
      <c r="Q3" s="134" t="s">
        <v>38</v>
      </c>
      <c r="R3" s="193"/>
      <c r="S3" s="193"/>
      <c r="T3" s="162"/>
    </row>
    <row r="4" spans="1:20" ht="6" customHeight="1" x14ac:dyDescent="0.3">
      <c r="A4" s="42"/>
      <c r="B4" s="42"/>
      <c r="C4" s="42"/>
      <c r="D4" s="43"/>
      <c r="E4" s="42"/>
      <c r="F4" s="42"/>
      <c r="G4" s="42"/>
      <c r="H4" s="44"/>
      <c r="I4" s="44"/>
      <c r="J4" s="44"/>
      <c r="K4" s="44"/>
      <c r="L4" s="44"/>
      <c r="M4" s="44"/>
      <c r="N4" s="44"/>
      <c r="O4" s="44"/>
      <c r="P4" s="44"/>
      <c r="Q4" s="44"/>
      <c r="R4" s="42"/>
      <c r="S4" s="42"/>
    </row>
    <row r="5" spans="1:20" ht="45" customHeight="1" x14ac:dyDescent="0.3">
      <c r="A5" s="175"/>
      <c r="B5" s="176" t="s">
        <v>90</v>
      </c>
      <c r="C5" s="179" t="s">
        <v>72</v>
      </c>
      <c r="D5" s="6" t="s">
        <v>73</v>
      </c>
      <c r="E5" s="6" t="s">
        <v>26</v>
      </c>
      <c r="F5" s="6">
        <v>1</v>
      </c>
      <c r="G5" s="7" t="s">
        <v>91</v>
      </c>
      <c r="H5" s="161">
        <v>11475.75</v>
      </c>
      <c r="I5" s="161">
        <v>12117.750000000002</v>
      </c>
      <c r="J5" s="161">
        <v>11636.25</v>
      </c>
      <c r="K5" s="161">
        <v>11957.250000000002</v>
      </c>
      <c r="L5" s="161">
        <v>11957.250000000002</v>
      </c>
      <c r="M5" s="160">
        <f>H5*(1-$T$3)</f>
        <v>11475.75</v>
      </c>
      <c r="N5" s="160">
        <f>I5*(1-$T$3)</f>
        <v>12117.750000000002</v>
      </c>
      <c r="O5" s="160">
        <f>J5*(1-$T$3)</f>
        <v>11636.25</v>
      </c>
      <c r="P5" s="160">
        <f>K5*(1-$T$3)</f>
        <v>11957.250000000002</v>
      </c>
      <c r="Q5" s="160">
        <f>L5*(1-$T$3)</f>
        <v>11957.250000000002</v>
      </c>
      <c r="R5" s="181" t="s">
        <v>238</v>
      </c>
      <c r="S5" s="184" t="s">
        <v>237</v>
      </c>
    </row>
    <row r="6" spans="1:20" ht="45" customHeight="1" x14ac:dyDescent="0.3">
      <c r="A6" s="175"/>
      <c r="B6" s="177"/>
      <c r="C6" s="180"/>
      <c r="D6" s="6" t="s">
        <v>92</v>
      </c>
      <c r="E6" s="6" t="s">
        <v>26</v>
      </c>
      <c r="F6" s="6">
        <v>1</v>
      </c>
      <c r="G6" s="7" t="s">
        <v>91</v>
      </c>
      <c r="H6" s="161">
        <v>12117.750000000002</v>
      </c>
      <c r="I6" s="161">
        <v>12759.75</v>
      </c>
      <c r="J6" s="161">
        <v>12278.250000000002</v>
      </c>
      <c r="K6" s="161">
        <v>12599.25</v>
      </c>
      <c r="L6" s="161">
        <v>12599.25</v>
      </c>
      <c r="M6" s="160">
        <f t="shared" ref="M6:Q6" si="0">H6*(1-$T$3)</f>
        <v>12117.750000000002</v>
      </c>
      <c r="N6" s="160">
        <f t="shared" si="0"/>
        <v>12759.75</v>
      </c>
      <c r="O6" s="160">
        <f t="shared" si="0"/>
        <v>12278.250000000002</v>
      </c>
      <c r="P6" s="160">
        <f t="shared" si="0"/>
        <v>12599.25</v>
      </c>
      <c r="Q6" s="160">
        <f t="shared" si="0"/>
        <v>12599.25</v>
      </c>
      <c r="R6" s="182"/>
      <c r="S6" s="185"/>
    </row>
    <row r="7" spans="1:20" ht="6" customHeight="1" x14ac:dyDescent="0.3">
      <c r="A7" s="11"/>
      <c r="B7" s="177"/>
      <c r="C7" s="4"/>
      <c r="D7" s="125"/>
      <c r="E7" s="127"/>
      <c r="F7" s="127"/>
      <c r="G7" s="133"/>
      <c r="H7" s="140"/>
      <c r="I7" s="141"/>
      <c r="J7" s="141"/>
      <c r="K7" s="141"/>
      <c r="L7" s="141"/>
      <c r="M7" s="140"/>
      <c r="N7" s="141"/>
      <c r="O7" s="141"/>
      <c r="P7" s="141"/>
      <c r="Q7" s="141"/>
      <c r="R7" s="182"/>
      <c r="S7" s="185"/>
    </row>
    <row r="8" spans="1:20" ht="45" customHeight="1" x14ac:dyDescent="0.3">
      <c r="A8" s="175"/>
      <c r="B8" s="177"/>
      <c r="C8" s="173" t="s">
        <v>75</v>
      </c>
      <c r="D8" s="6" t="s">
        <v>73</v>
      </c>
      <c r="E8" s="6" t="s">
        <v>26</v>
      </c>
      <c r="F8" s="6">
        <v>1</v>
      </c>
      <c r="G8" s="7" t="s">
        <v>91</v>
      </c>
      <c r="H8" s="161">
        <v>11957.250000000002</v>
      </c>
      <c r="I8" s="161">
        <v>12599.25</v>
      </c>
      <c r="J8" s="161">
        <v>12117.750000000002</v>
      </c>
      <c r="K8" s="161">
        <v>12438.75</v>
      </c>
      <c r="L8" s="161">
        <v>12438.75</v>
      </c>
      <c r="M8" s="160">
        <f t="shared" ref="M8:M9" si="1">H8*(1-$T$3)</f>
        <v>11957.250000000002</v>
      </c>
      <c r="N8" s="160">
        <f t="shared" ref="N8:N9" si="2">I8*(1-$T$3)</f>
        <v>12599.25</v>
      </c>
      <c r="O8" s="160">
        <f t="shared" ref="O8:O9" si="3">J8*(1-$T$3)</f>
        <v>12117.750000000002</v>
      </c>
      <c r="P8" s="160">
        <f t="shared" ref="P8:P9" si="4">K8*(1-$T$3)</f>
        <v>12438.75</v>
      </c>
      <c r="Q8" s="160">
        <f t="shared" ref="Q8:Q9" si="5">L8*(1-$T$3)</f>
        <v>12438.75</v>
      </c>
      <c r="R8" s="182"/>
      <c r="S8" s="185"/>
    </row>
    <row r="9" spans="1:20" ht="45" customHeight="1" x14ac:dyDescent="0.3">
      <c r="A9" s="175"/>
      <c r="B9" s="177"/>
      <c r="C9" s="186"/>
      <c r="D9" s="6" t="s">
        <v>92</v>
      </c>
      <c r="E9" s="6" t="s">
        <v>26</v>
      </c>
      <c r="F9" s="6">
        <v>1</v>
      </c>
      <c r="G9" s="7" t="s">
        <v>91</v>
      </c>
      <c r="H9" s="161">
        <v>12599.25</v>
      </c>
      <c r="I9" s="161">
        <v>13241.25</v>
      </c>
      <c r="J9" s="161">
        <v>12759.75</v>
      </c>
      <c r="K9" s="161">
        <v>13080.75</v>
      </c>
      <c r="L9" s="161">
        <v>13080.75</v>
      </c>
      <c r="M9" s="160">
        <f t="shared" si="1"/>
        <v>12599.25</v>
      </c>
      <c r="N9" s="160">
        <f t="shared" si="2"/>
        <v>13241.25</v>
      </c>
      <c r="O9" s="160">
        <f t="shared" si="3"/>
        <v>12759.75</v>
      </c>
      <c r="P9" s="160">
        <f t="shared" si="4"/>
        <v>13080.75</v>
      </c>
      <c r="Q9" s="160">
        <f t="shared" si="5"/>
        <v>13080.75</v>
      </c>
      <c r="R9" s="182"/>
      <c r="S9" s="185"/>
    </row>
    <row r="10" spans="1:20" ht="6" customHeight="1" x14ac:dyDescent="0.3">
      <c r="A10" s="11"/>
      <c r="B10" s="177"/>
      <c r="C10" s="4"/>
      <c r="D10" s="125"/>
      <c r="E10" s="127"/>
      <c r="F10" s="127"/>
      <c r="G10" s="133"/>
      <c r="H10" s="140"/>
      <c r="I10" s="141"/>
      <c r="J10" s="141"/>
      <c r="K10" s="141"/>
      <c r="L10" s="141"/>
      <c r="M10" s="140"/>
      <c r="N10" s="141"/>
      <c r="O10" s="141"/>
      <c r="P10" s="141"/>
      <c r="Q10" s="141"/>
      <c r="R10" s="182"/>
      <c r="S10" s="185"/>
    </row>
    <row r="11" spans="1:20" ht="45" customHeight="1" x14ac:dyDescent="0.3">
      <c r="A11" s="175"/>
      <c r="B11" s="177"/>
      <c r="C11" s="173" t="s">
        <v>76</v>
      </c>
      <c r="D11" s="6" t="s">
        <v>73</v>
      </c>
      <c r="E11" s="6" t="s">
        <v>26</v>
      </c>
      <c r="F11" s="6">
        <v>1</v>
      </c>
      <c r="G11" s="7" t="s">
        <v>91</v>
      </c>
      <c r="H11" s="161">
        <v>12278.250000000002</v>
      </c>
      <c r="I11" s="161">
        <v>12920.25</v>
      </c>
      <c r="J11" s="161">
        <v>12438.75</v>
      </c>
      <c r="K11" s="161">
        <v>12759.75</v>
      </c>
      <c r="L11" s="161">
        <v>12759.75</v>
      </c>
      <c r="M11" s="160">
        <f t="shared" ref="M11:M12" si="6">H11*(1-$T$3)</f>
        <v>12278.250000000002</v>
      </c>
      <c r="N11" s="160">
        <f t="shared" ref="N11:N12" si="7">I11*(1-$T$3)</f>
        <v>12920.25</v>
      </c>
      <c r="O11" s="160">
        <f t="shared" ref="O11:O12" si="8">J11*(1-$T$3)</f>
        <v>12438.75</v>
      </c>
      <c r="P11" s="160">
        <f t="shared" ref="P11:P12" si="9">K11*(1-$T$3)</f>
        <v>12759.75</v>
      </c>
      <c r="Q11" s="160">
        <f t="shared" ref="Q11:Q12" si="10">L11*(1-$T$3)</f>
        <v>12759.75</v>
      </c>
      <c r="R11" s="182"/>
      <c r="S11" s="185"/>
    </row>
    <row r="12" spans="1:20" ht="45" customHeight="1" x14ac:dyDescent="0.3">
      <c r="A12" s="175"/>
      <c r="B12" s="177"/>
      <c r="C12" s="186"/>
      <c r="D12" s="6" t="s">
        <v>92</v>
      </c>
      <c r="E12" s="6" t="s">
        <v>26</v>
      </c>
      <c r="F12" s="6">
        <v>1</v>
      </c>
      <c r="G12" s="7" t="s">
        <v>91</v>
      </c>
      <c r="H12" s="161">
        <v>12920.25</v>
      </c>
      <c r="I12" s="161">
        <v>13562.25</v>
      </c>
      <c r="J12" s="161">
        <v>13080.75</v>
      </c>
      <c r="K12" s="161">
        <v>13401.75</v>
      </c>
      <c r="L12" s="161">
        <v>13401.75</v>
      </c>
      <c r="M12" s="160">
        <f t="shared" si="6"/>
        <v>12920.25</v>
      </c>
      <c r="N12" s="160">
        <f t="shared" si="7"/>
        <v>13562.25</v>
      </c>
      <c r="O12" s="160">
        <f t="shared" si="8"/>
        <v>13080.75</v>
      </c>
      <c r="P12" s="160">
        <f t="shared" si="9"/>
        <v>13401.75</v>
      </c>
      <c r="Q12" s="160">
        <f t="shared" si="10"/>
        <v>13401.75</v>
      </c>
      <c r="R12" s="182"/>
      <c r="S12" s="185"/>
    </row>
    <row r="13" spans="1:20" ht="6" customHeight="1" x14ac:dyDescent="0.3">
      <c r="A13" s="11"/>
      <c r="B13" s="177"/>
      <c r="C13" s="4"/>
      <c r="D13" s="125"/>
      <c r="E13" s="127"/>
      <c r="F13" s="127"/>
      <c r="G13" s="133"/>
      <c r="H13" s="140"/>
      <c r="I13" s="141"/>
      <c r="J13" s="141"/>
      <c r="K13" s="141"/>
      <c r="L13" s="141"/>
      <c r="M13" s="140"/>
      <c r="N13" s="141"/>
      <c r="O13" s="141"/>
      <c r="P13" s="141"/>
      <c r="Q13" s="141"/>
      <c r="R13" s="182"/>
      <c r="S13" s="185"/>
    </row>
    <row r="14" spans="1:20" ht="45" customHeight="1" x14ac:dyDescent="0.3">
      <c r="A14" s="175"/>
      <c r="B14" s="177"/>
      <c r="C14" s="173" t="s">
        <v>77</v>
      </c>
      <c r="D14" s="6" t="s">
        <v>73</v>
      </c>
      <c r="E14" s="6" t="s">
        <v>26</v>
      </c>
      <c r="F14" s="6">
        <v>1</v>
      </c>
      <c r="G14" s="7" t="s">
        <v>91</v>
      </c>
      <c r="H14" s="161">
        <v>12599.25</v>
      </c>
      <c r="I14" s="161">
        <v>13241.25</v>
      </c>
      <c r="J14" s="161">
        <v>12759.75</v>
      </c>
      <c r="K14" s="161">
        <v>13080.75</v>
      </c>
      <c r="L14" s="161">
        <v>13080.75</v>
      </c>
      <c r="M14" s="160">
        <f t="shared" ref="M14:M15" si="11">H14*(1-$T$3)</f>
        <v>12599.25</v>
      </c>
      <c r="N14" s="160">
        <f t="shared" ref="N14:N15" si="12">I14*(1-$T$3)</f>
        <v>13241.25</v>
      </c>
      <c r="O14" s="160">
        <f t="shared" ref="O14:O15" si="13">J14*(1-$T$3)</f>
        <v>12759.75</v>
      </c>
      <c r="P14" s="160">
        <f t="shared" ref="P14:P15" si="14">K14*(1-$T$3)</f>
        <v>13080.75</v>
      </c>
      <c r="Q14" s="160">
        <f t="shared" ref="Q14:Q15" si="15">L14*(1-$T$3)</f>
        <v>13080.75</v>
      </c>
      <c r="R14" s="182"/>
      <c r="S14" s="185"/>
    </row>
    <row r="15" spans="1:20" ht="45" customHeight="1" x14ac:dyDescent="0.3">
      <c r="A15" s="175"/>
      <c r="B15" s="177"/>
      <c r="C15" s="186"/>
      <c r="D15" s="6" t="s">
        <v>92</v>
      </c>
      <c r="E15" s="6" t="s">
        <v>26</v>
      </c>
      <c r="F15" s="6">
        <v>1</v>
      </c>
      <c r="G15" s="7" t="s">
        <v>91</v>
      </c>
      <c r="H15" s="161">
        <v>13241.25</v>
      </c>
      <c r="I15" s="161">
        <v>13883.25</v>
      </c>
      <c r="J15" s="161">
        <v>13401.75</v>
      </c>
      <c r="K15" s="161">
        <v>13722.75</v>
      </c>
      <c r="L15" s="161">
        <v>13722.75</v>
      </c>
      <c r="M15" s="160">
        <f t="shared" si="11"/>
        <v>13241.25</v>
      </c>
      <c r="N15" s="160">
        <f t="shared" si="12"/>
        <v>13883.25</v>
      </c>
      <c r="O15" s="160">
        <f t="shared" si="13"/>
        <v>13401.75</v>
      </c>
      <c r="P15" s="160">
        <f t="shared" si="14"/>
        <v>13722.75</v>
      </c>
      <c r="Q15" s="160">
        <f t="shared" si="15"/>
        <v>13722.75</v>
      </c>
      <c r="R15" s="183"/>
      <c r="S15" s="185"/>
    </row>
    <row r="16" spans="1:20" ht="6" customHeight="1" x14ac:dyDescent="0.3">
      <c r="A16" s="42"/>
      <c r="B16" s="42"/>
      <c r="C16" s="42"/>
      <c r="D16" s="43"/>
      <c r="E16" s="42"/>
      <c r="F16" s="42"/>
      <c r="G16" s="42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2"/>
    </row>
    <row r="17" spans="1:19" ht="45" customHeight="1" x14ac:dyDescent="0.3">
      <c r="A17" s="175"/>
      <c r="B17" s="176" t="s">
        <v>93</v>
      </c>
      <c r="C17" s="179" t="s">
        <v>72</v>
      </c>
      <c r="D17" s="6" t="s">
        <v>73</v>
      </c>
      <c r="E17" s="6" t="s">
        <v>26</v>
      </c>
      <c r="F17" s="6">
        <v>1</v>
      </c>
      <c r="G17" s="7" t="s">
        <v>94</v>
      </c>
      <c r="H17" s="161">
        <v>9630</v>
      </c>
      <c r="I17" s="161">
        <v>10272</v>
      </c>
      <c r="J17" s="161">
        <v>9790.5</v>
      </c>
      <c r="K17" s="161">
        <v>10111.5</v>
      </c>
      <c r="L17" s="161">
        <v>10111.5</v>
      </c>
      <c r="M17" s="160">
        <f t="shared" ref="M17:M18" si="16">H17*(1-$T$3)</f>
        <v>9630</v>
      </c>
      <c r="N17" s="160">
        <f t="shared" ref="N17:N18" si="17">I17*(1-$T$3)</f>
        <v>10272</v>
      </c>
      <c r="O17" s="160">
        <f t="shared" ref="O17:O18" si="18">J17*(1-$T$3)</f>
        <v>9790.5</v>
      </c>
      <c r="P17" s="160">
        <f t="shared" ref="P17:P18" si="19">K17*(1-$T$3)</f>
        <v>10111.5</v>
      </c>
      <c r="Q17" s="160">
        <f t="shared" ref="Q17:Q18" si="20">L17*(1-$T$3)</f>
        <v>10111.5</v>
      </c>
      <c r="R17" s="181" t="s">
        <v>238</v>
      </c>
      <c r="S17" s="184" t="s">
        <v>237</v>
      </c>
    </row>
    <row r="18" spans="1:19" ht="45" customHeight="1" x14ac:dyDescent="0.3">
      <c r="A18" s="175"/>
      <c r="B18" s="177"/>
      <c r="C18" s="180"/>
      <c r="D18" s="6" t="s">
        <v>92</v>
      </c>
      <c r="E18" s="6" t="s">
        <v>26</v>
      </c>
      <c r="F18" s="6">
        <v>1</v>
      </c>
      <c r="G18" s="7" t="s">
        <v>94</v>
      </c>
      <c r="H18" s="161">
        <v>10272</v>
      </c>
      <c r="I18" s="161">
        <v>10914</v>
      </c>
      <c r="J18" s="161">
        <v>10432.5</v>
      </c>
      <c r="K18" s="161">
        <v>10753.5</v>
      </c>
      <c r="L18" s="161">
        <v>10753.5</v>
      </c>
      <c r="M18" s="160">
        <f t="shared" si="16"/>
        <v>10272</v>
      </c>
      <c r="N18" s="160">
        <f t="shared" si="17"/>
        <v>10914</v>
      </c>
      <c r="O18" s="160">
        <f t="shared" si="18"/>
        <v>10432.5</v>
      </c>
      <c r="P18" s="160">
        <f t="shared" si="19"/>
        <v>10753.5</v>
      </c>
      <c r="Q18" s="160">
        <f t="shared" si="20"/>
        <v>10753.5</v>
      </c>
      <c r="R18" s="182"/>
      <c r="S18" s="185"/>
    </row>
    <row r="19" spans="1:19" ht="6" customHeight="1" x14ac:dyDescent="0.3">
      <c r="A19" s="11"/>
      <c r="B19" s="177"/>
      <c r="C19" s="4"/>
      <c r="D19" s="125"/>
      <c r="E19" s="127"/>
      <c r="F19" s="127"/>
      <c r="G19" s="133"/>
      <c r="H19" s="140"/>
      <c r="I19" s="141"/>
      <c r="J19" s="141"/>
      <c r="K19" s="141"/>
      <c r="L19" s="141"/>
      <c r="M19" s="140"/>
      <c r="N19" s="141"/>
      <c r="O19" s="141"/>
      <c r="P19" s="141"/>
      <c r="Q19" s="141"/>
      <c r="R19" s="182"/>
      <c r="S19" s="185"/>
    </row>
    <row r="20" spans="1:19" ht="45" customHeight="1" x14ac:dyDescent="0.3">
      <c r="A20" s="175"/>
      <c r="B20" s="177"/>
      <c r="C20" s="173" t="s">
        <v>75</v>
      </c>
      <c r="D20" s="6" t="s">
        <v>73</v>
      </c>
      <c r="E20" s="6" t="s">
        <v>26</v>
      </c>
      <c r="F20" s="6">
        <v>1</v>
      </c>
      <c r="G20" s="7" t="s">
        <v>94</v>
      </c>
      <c r="H20" s="161">
        <v>10111.5</v>
      </c>
      <c r="I20" s="161">
        <v>10753.5</v>
      </c>
      <c r="J20" s="161">
        <v>10272</v>
      </c>
      <c r="K20" s="161">
        <v>10593</v>
      </c>
      <c r="L20" s="161">
        <v>10593</v>
      </c>
      <c r="M20" s="160">
        <f t="shared" ref="M20:M21" si="21">H20*(1-$T$3)</f>
        <v>10111.5</v>
      </c>
      <c r="N20" s="160">
        <f t="shared" ref="N20:N21" si="22">I20*(1-$T$3)</f>
        <v>10753.5</v>
      </c>
      <c r="O20" s="160">
        <f t="shared" ref="O20:O21" si="23">J20*(1-$T$3)</f>
        <v>10272</v>
      </c>
      <c r="P20" s="160">
        <f t="shared" ref="P20:P21" si="24">K20*(1-$T$3)</f>
        <v>10593</v>
      </c>
      <c r="Q20" s="160">
        <f t="shared" ref="Q20:Q21" si="25">L20*(1-$T$3)</f>
        <v>10593</v>
      </c>
      <c r="R20" s="182"/>
      <c r="S20" s="185"/>
    </row>
    <row r="21" spans="1:19" ht="45" customHeight="1" x14ac:dyDescent="0.3">
      <c r="A21" s="175"/>
      <c r="B21" s="177"/>
      <c r="C21" s="186"/>
      <c r="D21" s="6" t="s">
        <v>92</v>
      </c>
      <c r="E21" s="6" t="s">
        <v>26</v>
      </c>
      <c r="F21" s="6">
        <v>1</v>
      </c>
      <c r="G21" s="7" t="s">
        <v>94</v>
      </c>
      <c r="H21" s="161">
        <v>10753.5</v>
      </c>
      <c r="I21" s="161">
        <v>11395.5</v>
      </c>
      <c r="J21" s="161">
        <v>10914</v>
      </c>
      <c r="K21" s="161">
        <v>11235</v>
      </c>
      <c r="L21" s="161">
        <v>11235</v>
      </c>
      <c r="M21" s="160">
        <f t="shared" si="21"/>
        <v>10753.5</v>
      </c>
      <c r="N21" s="160">
        <f t="shared" si="22"/>
        <v>11395.5</v>
      </c>
      <c r="O21" s="160">
        <f t="shared" si="23"/>
        <v>10914</v>
      </c>
      <c r="P21" s="160">
        <f t="shared" si="24"/>
        <v>11235</v>
      </c>
      <c r="Q21" s="160">
        <f t="shared" si="25"/>
        <v>11235</v>
      </c>
      <c r="R21" s="182"/>
      <c r="S21" s="185"/>
    </row>
    <row r="22" spans="1:19" ht="6" customHeight="1" x14ac:dyDescent="0.3">
      <c r="A22" s="11"/>
      <c r="B22" s="177"/>
      <c r="C22" s="4"/>
      <c r="D22" s="125"/>
      <c r="E22" s="127"/>
      <c r="F22" s="127"/>
      <c r="G22" s="133"/>
      <c r="H22" s="140"/>
      <c r="I22" s="141"/>
      <c r="J22" s="141"/>
      <c r="K22" s="141"/>
      <c r="L22" s="141"/>
      <c r="M22" s="140"/>
      <c r="N22" s="141"/>
      <c r="O22" s="141"/>
      <c r="P22" s="141"/>
      <c r="Q22" s="141"/>
      <c r="R22" s="182"/>
      <c r="S22" s="185"/>
    </row>
    <row r="23" spans="1:19" ht="45" customHeight="1" x14ac:dyDescent="0.3">
      <c r="A23" s="175"/>
      <c r="B23" s="177"/>
      <c r="C23" s="173" t="s">
        <v>76</v>
      </c>
      <c r="D23" s="6" t="s">
        <v>73</v>
      </c>
      <c r="E23" s="6" t="s">
        <v>26</v>
      </c>
      <c r="F23" s="6">
        <v>1</v>
      </c>
      <c r="G23" s="7" t="s">
        <v>94</v>
      </c>
      <c r="H23" s="161">
        <v>10432.5</v>
      </c>
      <c r="I23" s="161">
        <v>11074.5</v>
      </c>
      <c r="J23" s="161">
        <v>10593</v>
      </c>
      <c r="K23" s="161">
        <v>10914</v>
      </c>
      <c r="L23" s="161">
        <v>10914</v>
      </c>
      <c r="M23" s="160">
        <f t="shared" ref="M23:M24" si="26">H23*(1-$T$3)</f>
        <v>10432.5</v>
      </c>
      <c r="N23" s="160">
        <f t="shared" ref="N23:N24" si="27">I23*(1-$T$3)</f>
        <v>11074.5</v>
      </c>
      <c r="O23" s="160">
        <f t="shared" ref="O23:O24" si="28">J23*(1-$T$3)</f>
        <v>10593</v>
      </c>
      <c r="P23" s="160">
        <f t="shared" ref="P23:P24" si="29">K23*(1-$T$3)</f>
        <v>10914</v>
      </c>
      <c r="Q23" s="160">
        <f t="shared" ref="Q23:Q24" si="30">L23*(1-$T$3)</f>
        <v>10914</v>
      </c>
      <c r="R23" s="182"/>
      <c r="S23" s="185"/>
    </row>
    <row r="24" spans="1:19" ht="45" customHeight="1" x14ac:dyDescent="0.3">
      <c r="A24" s="175"/>
      <c r="B24" s="177"/>
      <c r="C24" s="186"/>
      <c r="D24" s="6" t="s">
        <v>92</v>
      </c>
      <c r="E24" s="6" t="s">
        <v>26</v>
      </c>
      <c r="F24" s="6">
        <v>1</v>
      </c>
      <c r="G24" s="7" t="s">
        <v>94</v>
      </c>
      <c r="H24" s="161">
        <v>11074.5</v>
      </c>
      <c r="I24" s="161">
        <v>11716.5</v>
      </c>
      <c r="J24" s="161">
        <v>11235</v>
      </c>
      <c r="K24" s="161">
        <v>11556</v>
      </c>
      <c r="L24" s="161">
        <v>11556</v>
      </c>
      <c r="M24" s="160">
        <f t="shared" si="26"/>
        <v>11074.5</v>
      </c>
      <c r="N24" s="160">
        <f t="shared" si="27"/>
        <v>11716.5</v>
      </c>
      <c r="O24" s="160">
        <f t="shared" si="28"/>
        <v>11235</v>
      </c>
      <c r="P24" s="160">
        <f t="shared" si="29"/>
        <v>11556</v>
      </c>
      <c r="Q24" s="160">
        <f t="shared" si="30"/>
        <v>11556</v>
      </c>
      <c r="R24" s="182"/>
      <c r="S24" s="185"/>
    </row>
    <row r="25" spans="1:19" ht="6" customHeight="1" x14ac:dyDescent="0.3">
      <c r="A25" s="11"/>
      <c r="B25" s="177"/>
      <c r="C25" s="4"/>
      <c r="D25" s="125"/>
      <c r="E25" s="127"/>
      <c r="F25" s="127"/>
      <c r="G25" s="133"/>
      <c r="H25" s="140"/>
      <c r="I25" s="141"/>
      <c r="J25" s="141"/>
      <c r="K25" s="141"/>
      <c r="L25" s="141"/>
      <c r="M25" s="140"/>
      <c r="N25" s="141"/>
      <c r="O25" s="141"/>
      <c r="P25" s="141"/>
      <c r="Q25" s="141"/>
      <c r="R25" s="182"/>
      <c r="S25" s="185"/>
    </row>
    <row r="26" spans="1:19" ht="45" customHeight="1" x14ac:dyDescent="0.3">
      <c r="A26" s="175"/>
      <c r="B26" s="177"/>
      <c r="C26" s="173" t="s">
        <v>77</v>
      </c>
      <c r="D26" s="6" t="s">
        <v>73</v>
      </c>
      <c r="E26" s="6" t="s">
        <v>26</v>
      </c>
      <c r="F26" s="6">
        <v>1</v>
      </c>
      <c r="G26" s="7" t="s">
        <v>94</v>
      </c>
      <c r="H26" s="161">
        <v>10753.5</v>
      </c>
      <c r="I26" s="161">
        <v>11395.5</v>
      </c>
      <c r="J26" s="161">
        <v>10914</v>
      </c>
      <c r="K26" s="161">
        <v>11235</v>
      </c>
      <c r="L26" s="161">
        <v>11235</v>
      </c>
      <c r="M26" s="160">
        <f t="shared" ref="M26:M27" si="31">H26*(1-$T$3)</f>
        <v>10753.5</v>
      </c>
      <c r="N26" s="160">
        <f t="shared" ref="N26:N27" si="32">I26*(1-$T$3)</f>
        <v>11395.5</v>
      </c>
      <c r="O26" s="160">
        <f t="shared" ref="O26:O27" si="33">J26*(1-$T$3)</f>
        <v>10914</v>
      </c>
      <c r="P26" s="160">
        <f t="shared" ref="P26:P27" si="34">K26*(1-$T$3)</f>
        <v>11235</v>
      </c>
      <c r="Q26" s="160">
        <f t="shared" ref="Q26:Q27" si="35">L26*(1-$T$3)</f>
        <v>11235</v>
      </c>
      <c r="R26" s="182"/>
      <c r="S26" s="185"/>
    </row>
    <row r="27" spans="1:19" ht="45" customHeight="1" x14ac:dyDescent="0.3">
      <c r="A27" s="175"/>
      <c r="B27" s="177"/>
      <c r="C27" s="186"/>
      <c r="D27" s="6" t="s">
        <v>92</v>
      </c>
      <c r="E27" s="6" t="s">
        <v>26</v>
      </c>
      <c r="F27" s="6">
        <v>1</v>
      </c>
      <c r="G27" s="7" t="s">
        <v>94</v>
      </c>
      <c r="H27" s="161">
        <v>11395.5</v>
      </c>
      <c r="I27" s="161">
        <v>12037.500000000002</v>
      </c>
      <c r="J27" s="161">
        <v>11556</v>
      </c>
      <c r="K27" s="161">
        <v>11877.000000000002</v>
      </c>
      <c r="L27" s="161">
        <v>11877.000000000002</v>
      </c>
      <c r="M27" s="160">
        <f t="shared" si="31"/>
        <v>11395.5</v>
      </c>
      <c r="N27" s="160">
        <f t="shared" si="32"/>
        <v>12037.500000000002</v>
      </c>
      <c r="O27" s="160">
        <f t="shared" si="33"/>
        <v>11556</v>
      </c>
      <c r="P27" s="160">
        <f t="shared" si="34"/>
        <v>11877.000000000002</v>
      </c>
      <c r="Q27" s="160">
        <f t="shared" si="35"/>
        <v>11877.000000000002</v>
      </c>
      <c r="R27" s="183"/>
      <c r="S27" s="185"/>
    </row>
    <row r="28" spans="1:19" ht="6" customHeight="1" x14ac:dyDescent="0.3">
      <c r="A28" s="42"/>
      <c r="B28" s="42"/>
      <c r="C28" s="46"/>
      <c r="D28" s="43"/>
      <c r="E28" s="42"/>
      <c r="F28" s="42"/>
      <c r="G28" s="42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2"/>
    </row>
    <row r="29" spans="1:19" ht="45" customHeight="1" x14ac:dyDescent="0.3">
      <c r="A29" s="175"/>
      <c r="B29" s="176" t="s">
        <v>95</v>
      </c>
      <c r="C29" s="179" t="s">
        <v>72</v>
      </c>
      <c r="D29" s="6" t="s">
        <v>73</v>
      </c>
      <c r="E29" s="6" t="s">
        <v>26</v>
      </c>
      <c r="F29" s="6">
        <v>1</v>
      </c>
      <c r="G29" s="7" t="s">
        <v>94</v>
      </c>
      <c r="H29" s="161">
        <v>9228.75</v>
      </c>
      <c r="I29" s="161">
        <v>9870.75</v>
      </c>
      <c r="J29" s="161">
        <v>9389.25</v>
      </c>
      <c r="K29" s="161">
        <v>9710.25</v>
      </c>
      <c r="L29" s="161">
        <v>9710.25</v>
      </c>
      <c r="M29" s="160">
        <f t="shared" ref="M29:M30" si="36">H29*(1-$T$3)</f>
        <v>9228.75</v>
      </c>
      <c r="N29" s="160">
        <f t="shared" ref="N29:N30" si="37">I29*(1-$T$3)</f>
        <v>9870.75</v>
      </c>
      <c r="O29" s="160">
        <f t="shared" ref="O29:O30" si="38">J29*(1-$T$3)</f>
        <v>9389.25</v>
      </c>
      <c r="P29" s="160">
        <f t="shared" ref="P29:P30" si="39">K29*(1-$T$3)</f>
        <v>9710.25</v>
      </c>
      <c r="Q29" s="160">
        <f t="shared" ref="Q29:Q30" si="40">L29*(1-$T$3)</f>
        <v>9710.25</v>
      </c>
      <c r="R29" s="181" t="s">
        <v>238</v>
      </c>
      <c r="S29" s="184" t="s">
        <v>237</v>
      </c>
    </row>
    <row r="30" spans="1:19" ht="45" customHeight="1" x14ac:dyDescent="0.3">
      <c r="A30" s="175"/>
      <c r="B30" s="177"/>
      <c r="C30" s="180"/>
      <c r="D30" s="6" t="s">
        <v>92</v>
      </c>
      <c r="E30" s="6" t="s">
        <v>26</v>
      </c>
      <c r="F30" s="6">
        <v>1</v>
      </c>
      <c r="G30" s="7" t="s">
        <v>94</v>
      </c>
      <c r="H30" s="161">
        <v>9870.75</v>
      </c>
      <c r="I30" s="161">
        <v>10512.75</v>
      </c>
      <c r="J30" s="161">
        <v>10031.25</v>
      </c>
      <c r="K30" s="161">
        <v>10352.25</v>
      </c>
      <c r="L30" s="161">
        <v>10352.25</v>
      </c>
      <c r="M30" s="160">
        <f t="shared" si="36"/>
        <v>9870.75</v>
      </c>
      <c r="N30" s="160">
        <f t="shared" si="37"/>
        <v>10512.75</v>
      </c>
      <c r="O30" s="160">
        <f t="shared" si="38"/>
        <v>10031.25</v>
      </c>
      <c r="P30" s="160">
        <f t="shared" si="39"/>
        <v>10352.25</v>
      </c>
      <c r="Q30" s="160">
        <f t="shared" si="40"/>
        <v>10352.25</v>
      </c>
      <c r="R30" s="182"/>
      <c r="S30" s="185"/>
    </row>
    <row r="31" spans="1:19" ht="6" customHeight="1" x14ac:dyDescent="0.3">
      <c r="A31" s="11"/>
      <c r="B31" s="177"/>
      <c r="C31" s="4"/>
      <c r="D31" s="125"/>
      <c r="E31" s="127"/>
      <c r="F31" s="127"/>
      <c r="G31" s="133"/>
      <c r="H31" s="140"/>
      <c r="I31" s="141"/>
      <c r="J31" s="141"/>
      <c r="K31" s="141"/>
      <c r="L31" s="141"/>
      <c r="M31" s="140"/>
      <c r="N31" s="141"/>
      <c r="O31" s="141"/>
      <c r="P31" s="141"/>
      <c r="Q31" s="141"/>
      <c r="R31" s="182"/>
      <c r="S31" s="185"/>
    </row>
    <row r="32" spans="1:19" ht="45" customHeight="1" x14ac:dyDescent="0.3">
      <c r="A32" s="175"/>
      <c r="B32" s="177"/>
      <c r="C32" s="173" t="s">
        <v>75</v>
      </c>
      <c r="D32" s="6" t="s">
        <v>73</v>
      </c>
      <c r="E32" s="6" t="s">
        <v>26</v>
      </c>
      <c r="F32" s="6">
        <v>1</v>
      </c>
      <c r="G32" s="7" t="s">
        <v>94</v>
      </c>
      <c r="H32" s="161">
        <v>9710.25</v>
      </c>
      <c r="I32" s="161">
        <v>10352.25</v>
      </c>
      <c r="J32" s="161">
        <v>9870.75</v>
      </c>
      <c r="K32" s="161">
        <v>10191.75</v>
      </c>
      <c r="L32" s="161">
        <v>10191.75</v>
      </c>
      <c r="M32" s="160">
        <f t="shared" ref="M32:M33" si="41">H32*(1-$T$3)</f>
        <v>9710.25</v>
      </c>
      <c r="N32" s="160">
        <f t="shared" ref="N32:N33" si="42">I32*(1-$T$3)</f>
        <v>10352.25</v>
      </c>
      <c r="O32" s="160">
        <f t="shared" ref="O32:O33" si="43">J32*(1-$T$3)</f>
        <v>9870.75</v>
      </c>
      <c r="P32" s="160">
        <f t="shared" ref="P32:P33" si="44">K32*(1-$T$3)</f>
        <v>10191.75</v>
      </c>
      <c r="Q32" s="160">
        <f t="shared" ref="Q32:Q33" si="45">L32*(1-$T$3)</f>
        <v>10191.75</v>
      </c>
      <c r="R32" s="182"/>
      <c r="S32" s="185"/>
    </row>
    <row r="33" spans="1:19" ht="45" customHeight="1" x14ac:dyDescent="0.3">
      <c r="A33" s="175"/>
      <c r="B33" s="177"/>
      <c r="C33" s="186"/>
      <c r="D33" s="6" t="s">
        <v>92</v>
      </c>
      <c r="E33" s="6" t="s">
        <v>26</v>
      </c>
      <c r="F33" s="6">
        <v>1</v>
      </c>
      <c r="G33" s="7" t="s">
        <v>94</v>
      </c>
      <c r="H33" s="161">
        <v>10352.25</v>
      </c>
      <c r="I33" s="161">
        <v>10994.25</v>
      </c>
      <c r="J33" s="161">
        <v>10512.75</v>
      </c>
      <c r="K33" s="161">
        <v>10833.75</v>
      </c>
      <c r="L33" s="161">
        <v>10833.75</v>
      </c>
      <c r="M33" s="160">
        <f t="shared" si="41"/>
        <v>10352.25</v>
      </c>
      <c r="N33" s="160">
        <f t="shared" si="42"/>
        <v>10994.25</v>
      </c>
      <c r="O33" s="160">
        <f t="shared" si="43"/>
        <v>10512.75</v>
      </c>
      <c r="P33" s="160">
        <f t="shared" si="44"/>
        <v>10833.75</v>
      </c>
      <c r="Q33" s="160">
        <f t="shared" si="45"/>
        <v>10833.75</v>
      </c>
      <c r="R33" s="182"/>
      <c r="S33" s="185"/>
    </row>
    <row r="34" spans="1:19" ht="6" customHeight="1" x14ac:dyDescent="0.3">
      <c r="A34" s="11"/>
      <c r="B34" s="177"/>
      <c r="C34" s="4"/>
      <c r="D34" s="125"/>
      <c r="E34" s="127"/>
      <c r="F34" s="127"/>
      <c r="G34" s="133"/>
      <c r="H34" s="140"/>
      <c r="I34" s="141"/>
      <c r="J34" s="141"/>
      <c r="K34" s="141"/>
      <c r="L34" s="141"/>
      <c r="M34" s="140"/>
      <c r="N34" s="141"/>
      <c r="O34" s="141"/>
      <c r="P34" s="141"/>
      <c r="Q34" s="141"/>
      <c r="R34" s="182"/>
      <c r="S34" s="185"/>
    </row>
    <row r="35" spans="1:19" ht="45" customHeight="1" x14ac:dyDescent="0.3">
      <c r="A35" s="175"/>
      <c r="B35" s="177"/>
      <c r="C35" s="173" t="s">
        <v>76</v>
      </c>
      <c r="D35" s="6" t="s">
        <v>73</v>
      </c>
      <c r="E35" s="6" t="s">
        <v>26</v>
      </c>
      <c r="F35" s="6">
        <v>1</v>
      </c>
      <c r="G35" s="7" t="s">
        <v>94</v>
      </c>
      <c r="H35" s="161">
        <v>10031.25</v>
      </c>
      <c r="I35" s="161">
        <v>10673.25</v>
      </c>
      <c r="J35" s="161">
        <v>10191.75</v>
      </c>
      <c r="K35" s="161">
        <v>10512.75</v>
      </c>
      <c r="L35" s="161">
        <v>10512.75</v>
      </c>
      <c r="M35" s="160">
        <f t="shared" ref="M35:M36" si="46">H35*(1-$T$3)</f>
        <v>10031.25</v>
      </c>
      <c r="N35" s="160">
        <f t="shared" ref="N35:N36" si="47">I35*(1-$T$3)</f>
        <v>10673.25</v>
      </c>
      <c r="O35" s="160">
        <f t="shared" ref="O35:O36" si="48">J35*(1-$T$3)</f>
        <v>10191.75</v>
      </c>
      <c r="P35" s="160">
        <f t="shared" ref="P35:P36" si="49">K35*(1-$T$3)</f>
        <v>10512.75</v>
      </c>
      <c r="Q35" s="160">
        <f t="shared" ref="Q35:Q36" si="50">L35*(1-$T$3)</f>
        <v>10512.75</v>
      </c>
      <c r="R35" s="182"/>
      <c r="S35" s="185"/>
    </row>
    <row r="36" spans="1:19" ht="45" customHeight="1" x14ac:dyDescent="0.3">
      <c r="A36" s="175"/>
      <c r="B36" s="177"/>
      <c r="C36" s="186"/>
      <c r="D36" s="6" t="s">
        <v>92</v>
      </c>
      <c r="E36" s="6" t="s">
        <v>26</v>
      </c>
      <c r="F36" s="6">
        <v>1</v>
      </c>
      <c r="G36" s="7" t="s">
        <v>94</v>
      </c>
      <c r="H36" s="161">
        <v>10673.25</v>
      </c>
      <c r="I36" s="161">
        <v>11315.25</v>
      </c>
      <c r="J36" s="161">
        <v>10833.75</v>
      </c>
      <c r="K36" s="161">
        <v>11154.75</v>
      </c>
      <c r="L36" s="161">
        <v>11154.75</v>
      </c>
      <c r="M36" s="160">
        <f t="shared" si="46"/>
        <v>10673.25</v>
      </c>
      <c r="N36" s="160">
        <f t="shared" si="47"/>
        <v>11315.25</v>
      </c>
      <c r="O36" s="160">
        <f t="shared" si="48"/>
        <v>10833.75</v>
      </c>
      <c r="P36" s="160">
        <f t="shared" si="49"/>
        <v>11154.75</v>
      </c>
      <c r="Q36" s="160">
        <f t="shared" si="50"/>
        <v>11154.75</v>
      </c>
      <c r="R36" s="182"/>
      <c r="S36" s="185"/>
    </row>
    <row r="37" spans="1:19" ht="6" customHeight="1" x14ac:dyDescent="0.3">
      <c r="A37" s="11"/>
      <c r="B37" s="177"/>
      <c r="C37" s="4"/>
      <c r="D37" s="125"/>
      <c r="E37" s="127"/>
      <c r="F37" s="127"/>
      <c r="G37" s="133"/>
      <c r="H37" s="140"/>
      <c r="I37" s="141"/>
      <c r="J37" s="141"/>
      <c r="K37" s="141"/>
      <c r="L37" s="141"/>
      <c r="M37" s="140"/>
      <c r="N37" s="141"/>
      <c r="O37" s="141"/>
      <c r="P37" s="141"/>
      <c r="Q37" s="141"/>
      <c r="R37" s="182"/>
      <c r="S37" s="185"/>
    </row>
    <row r="38" spans="1:19" ht="45" customHeight="1" x14ac:dyDescent="0.3">
      <c r="A38" s="175"/>
      <c r="B38" s="177"/>
      <c r="C38" s="173" t="s">
        <v>77</v>
      </c>
      <c r="D38" s="6" t="s">
        <v>73</v>
      </c>
      <c r="E38" s="6" t="s">
        <v>26</v>
      </c>
      <c r="F38" s="6">
        <v>1</v>
      </c>
      <c r="G38" s="7" t="s">
        <v>94</v>
      </c>
      <c r="H38" s="161">
        <v>10352.25</v>
      </c>
      <c r="I38" s="161">
        <v>10994.25</v>
      </c>
      <c r="J38" s="161">
        <v>10512.75</v>
      </c>
      <c r="K38" s="161">
        <v>10833.75</v>
      </c>
      <c r="L38" s="161">
        <v>10833.75</v>
      </c>
      <c r="M38" s="160">
        <f t="shared" ref="M38:M39" si="51">H38*(1-$T$3)</f>
        <v>10352.25</v>
      </c>
      <c r="N38" s="160">
        <f t="shared" ref="N38:N39" si="52">I38*(1-$T$3)</f>
        <v>10994.25</v>
      </c>
      <c r="O38" s="160">
        <f t="shared" ref="O38:O39" si="53">J38*(1-$T$3)</f>
        <v>10512.75</v>
      </c>
      <c r="P38" s="160">
        <f t="shared" ref="P38:P39" si="54">K38*(1-$T$3)</f>
        <v>10833.75</v>
      </c>
      <c r="Q38" s="160">
        <f t="shared" ref="Q38:Q39" si="55">L38*(1-$T$3)</f>
        <v>10833.75</v>
      </c>
      <c r="R38" s="182"/>
      <c r="S38" s="185"/>
    </row>
    <row r="39" spans="1:19" ht="45" customHeight="1" x14ac:dyDescent="0.3">
      <c r="A39" s="175"/>
      <c r="B39" s="177"/>
      <c r="C39" s="186"/>
      <c r="D39" s="6" t="s">
        <v>92</v>
      </c>
      <c r="E39" s="6" t="s">
        <v>26</v>
      </c>
      <c r="F39" s="6">
        <v>1</v>
      </c>
      <c r="G39" s="7" t="s">
        <v>94</v>
      </c>
      <c r="H39" s="161">
        <v>10994.25</v>
      </c>
      <c r="I39" s="161">
        <v>11636.25</v>
      </c>
      <c r="J39" s="161">
        <v>11154.75</v>
      </c>
      <c r="K39" s="161">
        <v>11475.75</v>
      </c>
      <c r="L39" s="161">
        <v>11475.75</v>
      </c>
      <c r="M39" s="160">
        <f t="shared" si="51"/>
        <v>10994.25</v>
      </c>
      <c r="N39" s="160">
        <f t="shared" si="52"/>
        <v>11636.25</v>
      </c>
      <c r="O39" s="160">
        <f t="shared" si="53"/>
        <v>11154.75</v>
      </c>
      <c r="P39" s="160">
        <f t="shared" si="54"/>
        <v>11475.75</v>
      </c>
      <c r="Q39" s="160">
        <f t="shared" si="55"/>
        <v>11475.75</v>
      </c>
      <c r="R39" s="183"/>
      <c r="S39" s="185"/>
    </row>
    <row r="40" spans="1:19" ht="6" customHeight="1" x14ac:dyDescent="0.3">
      <c r="A40" s="42"/>
      <c r="B40" s="42"/>
      <c r="C40" s="46"/>
      <c r="D40" s="43"/>
      <c r="E40" s="42"/>
      <c r="F40" s="42"/>
      <c r="G40" s="42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2"/>
    </row>
    <row r="41" spans="1:19" ht="45" customHeight="1" x14ac:dyDescent="0.3">
      <c r="A41" s="175"/>
      <c r="B41" s="176" t="s">
        <v>96</v>
      </c>
      <c r="C41" s="179" t="s">
        <v>72</v>
      </c>
      <c r="D41" s="6" t="s">
        <v>73</v>
      </c>
      <c r="E41" s="6" t="s">
        <v>26</v>
      </c>
      <c r="F41" s="6">
        <v>1</v>
      </c>
      <c r="G41" s="7" t="s">
        <v>97</v>
      </c>
      <c r="H41" s="161">
        <v>16371</v>
      </c>
      <c r="I41" s="161">
        <v>17013</v>
      </c>
      <c r="J41" s="161">
        <v>16531.5</v>
      </c>
      <c r="K41" s="161">
        <v>16852.5</v>
      </c>
      <c r="L41" s="161">
        <v>16852.5</v>
      </c>
      <c r="M41" s="160">
        <f t="shared" ref="M41:M42" si="56">H41*(1-$T$3)</f>
        <v>16371</v>
      </c>
      <c r="N41" s="160">
        <f t="shared" ref="N41:N42" si="57">I41*(1-$T$3)</f>
        <v>17013</v>
      </c>
      <c r="O41" s="160">
        <f t="shared" ref="O41:O42" si="58">J41*(1-$T$3)</f>
        <v>16531.5</v>
      </c>
      <c r="P41" s="160">
        <f t="shared" ref="P41:P42" si="59">K41*(1-$T$3)</f>
        <v>16852.5</v>
      </c>
      <c r="Q41" s="160">
        <f t="shared" ref="Q41:Q42" si="60">L41*(1-$T$3)</f>
        <v>16852.5</v>
      </c>
      <c r="R41" s="181" t="s">
        <v>210</v>
      </c>
      <c r="S41" s="184" t="s">
        <v>237</v>
      </c>
    </row>
    <row r="42" spans="1:19" ht="45" customHeight="1" x14ac:dyDescent="0.3">
      <c r="A42" s="175"/>
      <c r="B42" s="177"/>
      <c r="C42" s="180"/>
      <c r="D42" s="6" t="s">
        <v>92</v>
      </c>
      <c r="E42" s="6" t="s">
        <v>26</v>
      </c>
      <c r="F42" s="6">
        <v>1</v>
      </c>
      <c r="G42" s="7" t="s">
        <v>97</v>
      </c>
      <c r="H42" s="161">
        <v>17013</v>
      </c>
      <c r="I42" s="161">
        <v>17655</v>
      </c>
      <c r="J42" s="161">
        <v>17173.5</v>
      </c>
      <c r="K42" s="161">
        <v>17494.5</v>
      </c>
      <c r="L42" s="161">
        <v>17494.5</v>
      </c>
      <c r="M42" s="160">
        <f t="shared" si="56"/>
        <v>17013</v>
      </c>
      <c r="N42" s="160">
        <f t="shared" si="57"/>
        <v>17655</v>
      </c>
      <c r="O42" s="160">
        <f t="shared" si="58"/>
        <v>17173.5</v>
      </c>
      <c r="P42" s="160">
        <f t="shared" si="59"/>
        <v>17494.5</v>
      </c>
      <c r="Q42" s="160">
        <f t="shared" si="60"/>
        <v>17494.5</v>
      </c>
      <c r="R42" s="182"/>
      <c r="S42" s="185"/>
    </row>
    <row r="43" spans="1:19" ht="6" customHeight="1" x14ac:dyDescent="0.3">
      <c r="A43" s="11"/>
      <c r="B43" s="177"/>
      <c r="C43" s="4"/>
      <c r="D43" s="125"/>
      <c r="E43" s="127"/>
      <c r="F43" s="127"/>
      <c r="G43" s="133"/>
      <c r="H43" s="140"/>
      <c r="I43" s="141"/>
      <c r="J43" s="141"/>
      <c r="K43" s="141"/>
      <c r="L43" s="141"/>
      <c r="M43" s="140"/>
      <c r="N43" s="141"/>
      <c r="O43" s="141"/>
      <c r="P43" s="141"/>
      <c r="Q43" s="141"/>
      <c r="R43" s="182"/>
      <c r="S43" s="185"/>
    </row>
    <row r="44" spans="1:19" ht="45" customHeight="1" x14ac:dyDescent="0.3">
      <c r="A44" s="175"/>
      <c r="B44" s="177"/>
      <c r="C44" s="173" t="s">
        <v>75</v>
      </c>
      <c r="D44" s="6" t="s">
        <v>73</v>
      </c>
      <c r="E44" s="6" t="s">
        <v>26</v>
      </c>
      <c r="F44" s="6">
        <v>1</v>
      </c>
      <c r="G44" s="7" t="s">
        <v>97</v>
      </c>
      <c r="H44" s="161">
        <v>16852.5</v>
      </c>
      <c r="I44" s="161">
        <v>17494.5</v>
      </c>
      <c r="J44" s="161">
        <v>17013</v>
      </c>
      <c r="K44" s="161">
        <v>17334</v>
      </c>
      <c r="L44" s="161">
        <v>17334</v>
      </c>
      <c r="M44" s="160">
        <f t="shared" ref="M44:M45" si="61">H44*(1-$T$3)</f>
        <v>16852.5</v>
      </c>
      <c r="N44" s="160">
        <f t="shared" ref="N44:N45" si="62">I44*(1-$T$3)</f>
        <v>17494.5</v>
      </c>
      <c r="O44" s="160">
        <f t="shared" ref="O44:O45" si="63">J44*(1-$T$3)</f>
        <v>17013</v>
      </c>
      <c r="P44" s="160">
        <f t="shared" ref="P44:P45" si="64">K44*(1-$T$3)</f>
        <v>17334</v>
      </c>
      <c r="Q44" s="160">
        <f t="shared" ref="Q44:Q45" si="65">L44*(1-$T$3)</f>
        <v>17334</v>
      </c>
      <c r="R44" s="182"/>
      <c r="S44" s="185"/>
    </row>
    <row r="45" spans="1:19" ht="45" customHeight="1" x14ac:dyDescent="0.3">
      <c r="A45" s="175"/>
      <c r="B45" s="177"/>
      <c r="C45" s="186"/>
      <c r="D45" s="6" t="s">
        <v>92</v>
      </c>
      <c r="E45" s="6" t="s">
        <v>26</v>
      </c>
      <c r="F45" s="6">
        <v>1</v>
      </c>
      <c r="G45" s="7" t="s">
        <v>97</v>
      </c>
      <c r="H45" s="161">
        <v>17494.5</v>
      </c>
      <c r="I45" s="161">
        <v>18136.5</v>
      </c>
      <c r="J45" s="161">
        <v>17655</v>
      </c>
      <c r="K45" s="161">
        <v>17976</v>
      </c>
      <c r="L45" s="161">
        <v>17976</v>
      </c>
      <c r="M45" s="160">
        <f t="shared" si="61"/>
        <v>17494.5</v>
      </c>
      <c r="N45" s="160">
        <f t="shared" si="62"/>
        <v>18136.5</v>
      </c>
      <c r="O45" s="160">
        <f t="shared" si="63"/>
        <v>17655</v>
      </c>
      <c r="P45" s="160">
        <f t="shared" si="64"/>
        <v>17976</v>
      </c>
      <c r="Q45" s="160">
        <f t="shared" si="65"/>
        <v>17976</v>
      </c>
      <c r="R45" s="182"/>
      <c r="S45" s="185"/>
    </row>
    <row r="46" spans="1:19" ht="6" customHeight="1" x14ac:dyDescent="0.3">
      <c r="A46" s="11"/>
      <c r="B46" s="177"/>
      <c r="C46" s="4"/>
      <c r="D46" s="125"/>
      <c r="E46" s="127"/>
      <c r="F46" s="127"/>
      <c r="G46" s="133"/>
      <c r="H46" s="140"/>
      <c r="I46" s="141"/>
      <c r="J46" s="141"/>
      <c r="K46" s="141"/>
      <c r="L46" s="141"/>
      <c r="M46" s="140"/>
      <c r="N46" s="141"/>
      <c r="O46" s="141"/>
      <c r="P46" s="141"/>
      <c r="Q46" s="141"/>
      <c r="R46" s="182"/>
      <c r="S46" s="185"/>
    </row>
    <row r="47" spans="1:19" ht="45" customHeight="1" x14ac:dyDescent="0.3">
      <c r="A47" s="175"/>
      <c r="B47" s="177"/>
      <c r="C47" s="173" t="s">
        <v>76</v>
      </c>
      <c r="D47" s="6" t="s">
        <v>73</v>
      </c>
      <c r="E47" s="6" t="s">
        <v>26</v>
      </c>
      <c r="F47" s="6">
        <v>1</v>
      </c>
      <c r="G47" s="7" t="s">
        <v>97</v>
      </c>
      <c r="H47" s="161">
        <v>17173.5</v>
      </c>
      <c r="I47" s="161">
        <v>17815.5</v>
      </c>
      <c r="J47" s="161">
        <v>17334</v>
      </c>
      <c r="K47" s="161">
        <v>17655</v>
      </c>
      <c r="L47" s="161">
        <v>17655</v>
      </c>
      <c r="M47" s="160">
        <f t="shared" ref="M47:M48" si="66">H47*(1-$T$3)</f>
        <v>17173.5</v>
      </c>
      <c r="N47" s="160">
        <f t="shared" ref="N47:N48" si="67">I47*(1-$T$3)</f>
        <v>17815.5</v>
      </c>
      <c r="O47" s="160">
        <f t="shared" ref="O47:O48" si="68">J47*(1-$T$3)</f>
        <v>17334</v>
      </c>
      <c r="P47" s="160">
        <f t="shared" ref="P47:P48" si="69">K47*(1-$T$3)</f>
        <v>17655</v>
      </c>
      <c r="Q47" s="160">
        <f t="shared" ref="Q47:Q48" si="70">L47*(1-$T$3)</f>
        <v>17655</v>
      </c>
      <c r="R47" s="182"/>
      <c r="S47" s="185"/>
    </row>
    <row r="48" spans="1:19" ht="45" customHeight="1" x14ac:dyDescent="0.3">
      <c r="A48" s="175"/>
      <c r="B48" s="177"/>
      <c r="C48" s="186"/>
      <c r="D48" s="6" t="s">
        <v>92</v>
      </c>
      <c r="E48" s="6" t="s">
        <v>26</v>
      </c>
      <c r="F48" s="6">
        <v>1</v>
      </c>
      <c r="G48" s="7" t="s">
        <v>97</v>
      </c>
      <c r="H48" s="161">
        <v>17815.5</v>
      </c>
      <c r="I48" s="161">
        <v>18457.5</v>
      </c>
      <c r="J48" s="161">
        <v>17976</v>
      </c>
      <c r="K48" s="161">
        <v>18297</v>
      </c>
      <c r="L48" s="161">
        <v>18297</v>
      </c>
      <c r="M48" s="160">
        <f t="shared" si="66"/>
        <v>17815.5</v>
      </c>
      <c r="N48" s="160">
        <f t="shared" si="67"/>
        <v>18457.5</v>
      </c>
      <c r="O48" s="160">
        <f t="shared" si="68"/>
        <v>17976</v>
      </c>
      <c r="P48" s="160">
        <f t="shared" si="69"/>
        <v>18297</v>
      </c>
      <c r="Q48" s="160">
        <f t="shared" si="70"/>
        <v>18297</v>
      </c>
      <c r="R48" s="182"/>
      <c r="S48" s="185"/>
    </row>
    <row r="49" spans="1:19" ht="6" customHeight="1" x14ac:dyDescent="0.3">
      <c r="A49" s="11"/>
      <c r="B49" s="177"/>
      <c r="C49" s="4"/>
      <c r="D49" s="125"/>
      <c r="E49" s="127"/>
      <c r="F49" s="127"/>
      <c r="G49" s="133"/>
      <c r="H49" s="140"/>
      <c r="I49" s="141"/>
      <c r="J49" s="141"/>
      <c r="K49" s="141"/>
      <c r="L49" s="141"/>
      <c r="M49" s="140"/>
      <c r="N49" s="141"/>
      <c r="O49" s="141"/>
      <c r="P49" s="141"/>
      <c r="Q49" s="141"/>
      <c r="R49" s="182"/>
      <c r="S49" s="185"/>
    </row>
    <row r="50" spans="1:19" ht="45" customHeight="1" x14ac:dyDescent="0.3">
      <c r="A50" s="175"/>
      <c r="B50" s="177"/>
      <c r="C50" s="173" t="s">
        <v>77</v>
      </c>
      <c r="D50" s="6" t="s">
        <v>73</v>
      </c>
      <c r="E50" s="6" t="s">
        <v>26</v>
      </c>
      <c r="F50" s="6">
        <v>1</v>
      </c>
      <c r="G50" s="7" t="s">
        <v>97</v>
      </c>
      <c r="H50" s="161">
        <v>17494.5</v>
      </c>
      <c r="I50" s="161">
        <v>18136.5</v>
      </c>
      <c r="J50" s="161">
        <v>17655</v>
      </c>
      <c r="K50" s="161">
        <v>17976</v>
      </c>
      <c r="L50" s="161">
        <v>17976</v>
      </c>
      <c r="M50" s="160">
        <f t="shared" ref="M50:M51" si="71">H50*(1-$T$3)</f>
        <v>17494.5</v>
      </c>
      <c r="N50" s="160">
        <f t="shared" ref="N50:N51" si="72">I50*(1-$T$3)</f>
        <v>18136.5</v>
      </c>
      <c r="O50" s="160">
        <f t="shared" ref="O50:O51" si="73">J50*(1-$T$3)</f>
        <v>17655</v>
      </c>
      <c r="P50" s="160">
        <f t="shared" ref="P50:P51" si="74">K50*(1-$T$3)</f>
        <v>17976</v>
      </c>
      <c r="Q50" s="160">
        <f t="shared" ref="Q50:Q51" si="75">L50*(1-$T$3)</f>
        <v>17976</v>
      </c>
      <c r="R50" s="182"/>
      <c r="S50" s="185"/>
    </row>
    <row r="51" spans="1:19" ht="45" customHeight="1" x14ac:dyDescent="0.3">
      <c r="A51" s="175"/>
      <c r="B51" s="177"/>
      <c r="C51" s="186"/>
      <c r="D51" s="6" t="s">
        <v>92</v>
      </c>
      <c r="E51" s="6" t="s">
        <v>26</v>
      </c>
      <c r="F51" s="6">
        <v>1</v>
      </c>
      <c r="G51" s="7" t="s">
        <v>97</v>
      </c>
      <c r="H51" s="161">
        <v>18136.5</v>
      </c>
      <c r="I51" s="161">
        <v>18778.5</v>
      </c>
      <c r="J51" s="161">
        <v>18297</v>
      </c>
      <c r="K51" s="161">
        <v>18618</v>
      </c>
      <c r="L51" s="161">
        <v>18618</v>
      </c>
      <c r="M51" s="160">
        <f t="shared" si="71"/>
        <v>18136.5</v>
      </c>
      <c r="N51" s="160">
        <f t="shared" si="72"/>
        <v>18778.5</v>
      </c>
      <c r="O51" s="160">
        <f t="shared" si="73"/>
        <v>18297</v>
      </c>
      <c r="P51" s="160">
        <f t="shared" si="74"/>
        <v>18618</v>
      </c>
      <c r="Q51" s="160">
        <f t="shared" si="75"/>
        <v>18618</v>
      </c>
      <c r="R51" s="183"/>
      <c r="S51" s="185"/>
    </row>
    <row r="52" spans="1:19" ht="6" customHeight="1" x14ac:dyDescent="0.3">
      <c r="A52" s="4"/>
      <c r="B52" s="42"/>
      <c r="C52" s="42"/>
      <c r="D52" s="43"/>
      <c r="E52" s="42"/>
      <c r="F52" s="42"/>
      <c r="G52" s="42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7"/>
      <c r="S52" s="48"/>
    </row>
    <row r="53" spans="1:19" ht="45" customHeight="1" x14ac:dyDescent="0.3">
      <c r="A53" s="175"/>
      <c r="B53" s="176" t="s">
        <v>98</v>
      </c>
      <c r="C53" s="179" t="s">
        <v>72</v>
      </c>
      <c r="D53" s="6" t="s">
        <v>73</v>
      </c>
      <c r="E53" s="6" t="s">
        <v>26</v>
      </c>
      <c r="F53" s="6">
        <v>1</v>
      </c>
      <c r="G53" s="7" t="s">
        <v>99</v>
      </c>
      <c r="H53" s="161">
        <v>6901.5</v>
      </c>
      <c r="I53" s="161">
        <v>7543.5</v>
      </c>
      <c r="J53" s="161">
        <v>7062</v>
      </c>
      <c r="K53" s="161">
        <v>7383</v>
      </c>
      <c r="L53" s="161">
        <v>7383</v>
      </c>
      <c r="M53" s="160">
        <f t="shared" ref="M53:M54" si="76">H53*(1-$T$3)</f>
        <v>6901.5</v>
      </c>
      <c r="N53" s="160">
        <f t="shared" ref="N53:N54" si="77">I53*(1-$T$3)</f>
        <v>7543.5</v>
      </c>
      <c r="O53" s="160">
        <f t="shared" ref="O53:O54" si="78">J53*(1-$T$3)</f>
        <v>7062</v>
      </c>
      <c r="P53" s="160">
        <f t="shared" ref="P53:P54" si="79">K53*(1-$T$3)</f>
        <v>7383</v>
      </c>
      <c r="Q53" s="160">
        <f t="shared" ref="Q53:Q54" si="80">L53*(1-$T$3)</f>
        <v>7383</v>
      </c>
      <c r="R53" s="181" t="s">
        <v>238</v>
      </c>
      <c r="S53" s="184" t="s">
        <v>237</v>
      </c>
    </row>
    <row r="54" spans="1:19" ht="45" customHeight="1" x14ac:dyDescent="0.3">
      <c r="A54" s="175"/>
      <c r="B54" s="177"/>
      <c r="C54" s="180"/>
      <c r="D54" s="6" t="s">
        <v>92</v>
      </c>
      <c r="E54" s="6" t="s">
        <v>26</v>
      </c>
      <c r="F54" s="6">
        <v>1</v>
      </c>
      <c r="G54" s="7" t="s">
        <v>99</v>
      </c>
      <c r="H54" s="161">
        <v>7543.5</v>
      </c>
      <c r="I54" s="161">
        <v>8185.5</v>
      </c>
      <c r="J54" s="161">
        <v>7704</v>
      </c>
      <c r="K54" s="161">
        <v>8025</v>
      </c>
      <c r="L54" s="161">
        <v>8025</v>
      </c>
      <c r="M54" s="160">
        <f t="shared" si="76"/>
        <v>7543.5</v>
      </c>
      <c r="N54" s="160">
        <f t="shared" si="77"/>
        <v>8185.5</v>
      </c>
      <c r="O54" s="160">
        <f t="shared" si="78"/>
        <v>7704</v>
      </c>
      <c r="P54" s="160">
        <f t="shared" si="79"/>
        <v>8025</v>
      </c>
      <c r="Q54" s="160">
        <f t="shared" si="80"/>
        <v>8025</v>
      </c>
      <c r="R54" s="182"/>
      <c r="S54" s="185"/>
    </row>
    <row r="55" spans="1:19" ht="6" customHeight="1" x14ac:dyDescent="0.3">
      <c r="A55" s="11"/>
      <c r="B55" s="177"/>
      <c r="C55" s="4"/>
      <c r="D55" s="125"/>
      <c r="E55" s="127"/>
      <c r="F55" s="127"/>
      <c r="G55" s="133"/>
      <c r="H55" s="140"/>
      <c r="I55" s="141"/>
      <c r="J55" s="141"/>
      <c r="K55" s="141"/>
      <c r="L55" s="141"/>
      <c r="M55" s="140"/>
      <c r="N55" s="141"/>
      <c r="O55" s="141"/>
      <c r="P55" s="141"/>
      <c r="Q55" s="141"/>
      <c r="R55" s="182"/>
      <c r="S55" s="185"/>
    </row>
    <row r="56" spans="1:19" ht="45" customHeight="1" x14ac:dyDescent="0.3">
      <c r="A56" s="175"/>
      <c r="B56" s="177"/>
      <c r="C56" s="173" t="s">
        <v>75</v>
      </c>
      <c r="D56" s="6" t="s">
        <v>73</v>
      </c>
      <c r="E56" s="6" t="s">
        <v>26</v>
      </c>
      <c r="F56" s="6">
        <v>1</v>
      </c>
      <c r="G56" s="7" t="s">
        <v>99</v>
      </c>
      <c r="H56" s="161">
        <v>7383</v>
      </c>
      <c r="I56" s="161">
        <v>8025</v>
      </c>
      <c r="J56" s="161">
        <v>7543.5</v>
      </c>
      <c r="K56" s="161">
        <v>7864.5</v>
      </c>
      <c r="L56" s="161">
        <v>7864.5</v>
      </c>
      <c r="M56" s="160">
        <f t="shared" ref="M56:M57" si="81">H56*(1-$T$3)</f>
        <v>7383</v>
      </c>
      <c r="N56" s="160">
        <f t="shared" ref="N56:N57" si="82">I56*(1-$T$3)</f>
        <v>8025</v>
      </c>
      <c r="O56" s="160">
        <f t="shared" ref="O56:O57" si="83">J56*(1-$T$3)</f>
        <v>7543.5</v>
      </c>
      <c r="P56" s="160">
        <f t="shared" ref="P56:P57" si="84">K56*(1-$T$3)</f>
        <v>7864.5</v>
      </c>
      <c r="Q56" s="160">
        <f t="shared" ref="Q56:Q57" si="85">L56*(1-$T$3)</f>
        <v>7864.5</v>
      </c>
      <c r="R56" s="182"/>
      <c r="S56" s="185"/>
    </row>
    <row r="57" spans="1:19" ht="45" customHeight="1" x14ac:dyDescent="0.3">
      <c r="A57" s="175"/>
      <c r="B57" s="177"/>
      <c r="C57" s="186"/>
      <c r="D57" s="6" t="s">
        <v>92</v>
      </c>
      <c r="E57" s="6" t="s">
        <v>26</v>
      </c>
      <c r="F57" s="6">
        <v>1</v>
      </c>
      <c r="G57" s="7" t="s">
        <v>99</v>
      </c>
      <c r="H57" s="161">
        <v>8025</v>
      </c>
      <c r="I57" s="161">
        <v>8667</v>
      </c>
      <c r="J57" s="161">
        <v>8185.5</v>
      </c>
      <c r="K57" s="161">
        <v>8506.5</v>
      </c>
      <c r="L57" s="161">
        <v>8506.5</v>
      </c>
      <c r="M57" s="160">
        <f t="shared" si="81"/>
        <v>8025</v>
      </c>
      <c r="N57" s="160">
        <f t="shared" si="82"/>
        <v>8667</v>
      </c>
      <c r="O57" s="160">
        <f t="shared" si="83"/>
        <v>8185.5</v>
      </c>
      <c r="P57" s="160">
        <f t="shared" si="84"/>
        <v>8506.5</v>
      </c>
      <c r="Q57" s="160">
        <f t="shared" si="85"/>
        <v>8506.5</v>
      </c>
      <c r="R57" s="182"/>
      <c r="S57" s="185"/>
    </row>
    <row r="58" spans="1:19" ht="6" customHeight="1" x14ac:dyDescent="0.3">
      <c r="A58" s="11"/>
      <c r="B58" s="177"/>
      <c r="C58" s="4"/>
      <c r="D58" s="125"/>
      <c r="E58" s="127"/>
      <c r="F58" s="127"/>
      <c r="G58" s="133"/>
      <c r="H58" s="140"/>
      <c r="I58" s="141"/>
      <c r="J58" s="141"/>
      <c r="K58" s="141"/>
      <c r="L58" s="141"/>
      <c r="M58" s="140"/>
      <c r="N58" s="141"/>
      <c r="O58" s="141"/>
      <c r="P58" s="141"/>
      <c r="Q58" s="141"/>
      <c r="R58" s="182"/>
      <c r="S58" s="185"/>
    </row>
    <row r="59" spans="1:19" ht="45" customHeight="1" x14ac:dyDescent="0.3">
      <c r="A59" s="175"/>
      <c r="B59" s="177"/>
      <c r="C59" s="173" t="s">
        <v>76</v>
      </c>
      <c r="D59" s="6" t="s">
        <v>73</v>
      </c>
      <c r="E59" s="6" t="s">
        <v>26</v>
      </c>
      <c r="F59" s="6">
        <v>1</v>
      </c>
      <c r="G59" s="7" t="s">
        <v>99</v>
      </c>
      <c r="H59" s="161">
        <v>7704</v>
      </c>
      <c r="I59" s="161">
        <v>8346</v>
      </c>
      <c r="J59" s="161">
        <v>7864.5</v>
      </c>
      <c r="K59" s="161">
        <v>8185.5</v>
      </c>
      <c r="L59" s="161">
        <v>8185.5</v>
      </c>
      <c r="M59" s="160">
        <f t="shared" ref="M59:M60" si="86">H59*(1-$T$3)</f>
        <v>7704</v>
      </c>
      <c r="N59" s="160">
        <f t="shared" ref="N59:N60" si="87">I59*(1-$T$3)</f>
        <v>8346</v>
      </c>
      <c r="O59" s="160">
        <f t="shared" ref="O59:O60" si="88">J59*(1-$T$3)</f>
        <v>7864.5</v>
      </c>
      <c r="P59" s="160">
        <f t="shared" ref="P59:P60" si="89">K59*(1-$T$3)</f>
        <v>8185.5</v>
      </c>
      <c r="Q59" s="160">
        <f t="shared" ref="Q59:Q60" si="90">L59*(1-$T$3)</f>
        <v>8185.5</v>
      </c>
      <c r="R59" s="182"/>
      <c r="S59" s="185"/>
    </row>
    <row r="60" spans="1:19" ht="45" customHeight="1" x14ac:dyDescent="0.3">
      <c r="A60" s="175"/>
      <c r="B60" s="177"/>
      <c r="C60" s="186"/>
      <c r="D60" s="6" t="s">
        <v>92</v>
      </c>
      <c r="E60" s="6" t="s">
        <v>26</v>
      </c>
      <c r="F60" s="6">
        <v>1</v>
      </c>
      <c r="G60" s="7" t="s">
        <v>99</v>
      </c>
      <c r="H60" s="161">
        <v>8346</v>
      </c>
      <c r="I60" s="161">
        <v>8988</v>
      </c>
      <c r="J60" s="161">
        <v>8506.5</v>
      </c>
      <c r="K60" s="161">
        <v>8827.5</v>
      </c>
      <c r="L60" s="161">
        <v>8827.5</v>
      </c>
      <c r="M60" s="160">
        <f t="shared" si="86"/>
        <v>8346</v>
      </c>
      <c r="N60" s="160">
        <f t="shared" si="87"/>
        <v>8988</v>
      </c>
      <c r="O60" s="160">
        <f t="shared" si="88"/>
        <v>8506.5</v>
      </c>
      <c r="P60" s="160">
        <f t="shared" si="89"/>
        <v>8827.5</v>
      </c>
      <c r="Q60" s="160">
        <f t="shared" si="90"/>
        <v>8827.5</v>
      </c>
      <c r="R60" s="182"/>
      <c r="S60" s="185"/>
    </row>
    <row r="61" spans="1:19" ht="6" customHeight="1" x14ac:dyDescent="0.3">
      <c r="A61" s="11"/>
      <c r="B61" s="177"/>
      <c r="C61" s="4"/>
      <c r="D61" s="125"/>
      <c r="E61" s="127"/>
      <c r="F61" s="127"/>
      <c r="G61" s="133"/>
      <c r="H61" s="140"/>
      <c r="I61" s="141"/>
      <c r="J61" s="141"/>
      <c r="K61" s="141"/>
      <c r="L61" s="141"/>
      <c r="M61" s="140"/>
      <c r="N61" s="141"/>
      <c r="O61" s="141"/>
      <c r="P61" s="141"/>
      <c r="Q61" s="141"/>
      <c r="R61" s="182"/>
      <c r="S61" s="185"/>
    </row>
    <row r="62" spans="1:19" ht="45" customHeight="1" x14ac:dyDescent="0.3">
      <c r="A62" s="175"/>
      <c r="B62" s="177"/>
      <c r="C62" s="173" t="s">
        <v>77</v>
      </c>
      <c r="D62" s="6" t="s">
        <v>73</v>
      </c>
      <c r="E62" s="6" t="s">
        <v>26</v>
      </c>
      <c r="F62" s="6">
        <v>1</v>
      </c>
      <c r="G62" s="7" t="s">
        <v>99</v>
      </c>
      <c r="H62" s="161">
        <v>8025</v>
      </c>
      <c r="I62" s="161">
        <v>8667</v>
      </c>
      <c r="J62" s="161">
        <v>8185.5</v>
      </c>
      <c r="K62" s="161">
        <v>8506.5</v>
      </c>
      <c r="L62" s="161">
        <v>8506.5</v>
      </c>
      <c r="M62" s="160">
        <f t="shared" ref="M62:M63" si="91">H62*(1-$T$3)</f>
        <v>8025</v>
      </c>
      <c r="N62" s="160">
        <f t="shared" ref="N62:N63" si="92">I62*(1-$T$3)</f>
        <v>8667</v>
      </c>
      <c r="O62" s="160">
        <f t="shared" ref="O62:O63" si="93">J62*(1-$T$3)</f>
        <v>8185.5</v>
      </c>
      <c r="P62" s="160">
        <f t="shared" ref="P62:P63" si="94">K62*(1-$T$3)</f>
        <v>8506.5</v>
      </c>
      <c r="Q62" s="160">
        <f t="shared" ref="Q62:Q63" si="95">L62*(1-$T$3)</f>
        <v>8506.5</v>
      </c>
      <c r="R62" s="182"/>
      <c r="S62" s="185"/>
    </row>
    <row r="63" spans="1:19" ht="45" customHeight="1" x14ac:dyDescent="0.3">
      <c r="A63" s="175"/>
      <c r="B63" s="177"/>
      <c r="C63" s="186"/>
      <c r="D63" s="6" t="s">
        <v>92</v>
      </c>
      <c r="E63" s="6" t="s">
        <v>26</v>
      </c>
      <c r="F63" s="6">
        <v>1</v>
      </c>
      <c r="G63" s="7" t="s">
        <v>99</v>
      </c>
      <c r="H63" s="161">
        <v>8667</v>
      </c>
      <c r="I63" s="161">
        <v>9309</v>
      </c>
      <c r="J63" s="161">
        <v>8827.5</v>
      </c>
      <c r="K63" s="161">
        <v>9148.5</v>
      </c>
      <c r="L63" s="161">
        <v>9148.5</v>
      </c>
      <c r="M63" s="160">
        <f t="shared" si="91"/>
        <v>8667</v>
      </c>
      <c r="N63" s="160">
        <f t="shared" si="92"/>
        <v>9309</v>
      </c>
      <c r="O63" s="160">
        <f t="shared" si="93"/>
        <v>8827.5</v>
      </c>
      <c r="P63" s="160">
        <f t="shared" si="94"/>
        <v>9148.5</v>
      </c>
      <c r="Q63" s="160">
        <f t="shared" si="95"/>
        <v>9148.5</v>
      </c>
      <c r="R63" s="183"/>
      <c r="S63" s="185"/>
    </row>
    <row r="64" spans="1:19" ht="6" customHeight="1" x14ac:dyDescent="0.3">
      <c r="A64" s="42"/>
      <c r="B64" s="42"/>
      <c r="C64" s="42"/>
      <c r="D64" s="43"/>
      <c r="E64" s="42"/>
      <c r="F64" s="42"/>
      <c r="G64" s="42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8"/>
    </row>
    <row r="65" spans="1:19" ht="45" customHeight="1" x14ac:dyDescent="0.3">
      <c r="A65" s="175"/>
      <c r="B65" s="176" t="s">
        <v>100</v>
      </c>
      <c r="C65" s="179" t="s">
        <v>72</v>
      </c>
      <c r="D65" s="6" t="s">
        <v>73</v>
      </c>
      <c r="E65" s="6" t="s">
        <v>26</v>
      </c>
      <c r="F65" s="6">
        <v>1</v>
      </c>
      <c r="G65" s="7" t="s">
        <v>97</v>
      </c>
      <c r="H65" s="161">
        <v>13963.5</v>
      </c>
      <c r="I65" s="161">
        <v>14605.5</v>
      </c>
      <c r="J65" s="161">
        <v>14124</v>
      </c>
      <c r="K65" s="161">
        <v>14445</v>
      </c>
      <c r="L65" s="161">
        <v>14445</v>
      </c>
      <c r="M65" s="160">
        <f t="shared" ref="M65:M66" si="96">H65*(1-$T$3)</f>
        <v>13963.5</v>
      </c>
      <c r="N65" s="160">
        <f t="shared" ref="N65:N66" si="97">I65*(1-$T$3)</f>
        <v>14605.5</v>
      </c>
      <c r="O65" s="160">
        <f t="shared" ref="O65:O66" si="98">J65*(1-$T$3)</f>
        <v>14124</v>
      </c>
      <c r="P65" s="160">
        <f t="shared" ref="P65:P66" si="99">K65*(1-$T$3)</f>
        <v>14445</v>
      </c>
      <c r="Q65" s="160">
        <f t="shared" ref="Q65:Q66" si="100">L65*(1-$T$3)</f>
        <v>14445</v>
      </c>
      <c r="R65" s="181" t="s">
        <v>210</v>
      </c>
      <c r="S65" s="184" t="s">
        <v>237</v>
      </c>
    </row>
    <row r="66" spans="1:19" ht="45" customHeight="1" x14ac:dyDescent="0.3">
      <c r="A66" s="175"/>
      <c r="B66" s="177"/>
      <c r="C66" s="180"/>
      <c r="D66" s="6" t="s">
        <v>92</v>
      </c>
      <c r="E66" s="6" t="s">
        <v>26</v>
      </c>
      <c r="F66" s="6">
        <v>1</v>
      </c>
      <c r="G66" s="7" t="s">
        <v>97</v>
      </c>
      <c r="H66" s="161">
        <v>14605.5</v>
      </c>
      <c r="I66" s="161">
        <v>15247.5</v>
      </c>
      <c r="J66" s="161">
        <v>14766</v>
      </c>
      <c r="K66" s="161">
        <v>15087</v>
      </c>
      <c r="L66" s="161">
        <v>15087</v>
      </c>
      <c r="M66" s="160">
        <f t="shared" si="96"/>
        <v>14605.5</v>
      </c>
      <c r="N66" s="160">
        <f t="shared" si="97"/>
        <v>15247.5</v>
      </c>
      <c r="O66" s="160">
        <f t="shared" si="98"/>
        <v>14766</v>
      </c>
      <c r="P66" s="160">
        <f t="shared" si="99"/>
        <v>15087</v>
      </c>
      <c r="Q66" s="160">
        <f t="shared" si="100"/>
        <v>15087</v>
      </c>
      <c r="R66" s="182"/>
      <c r="S66" s="185"/>
    </row>
    <row r="67" spans="1:19" ht="6" customHeight="1" x14ac:dyDescent="0.3">
      <c r="A67" s="11"/>
      <c r="B67" s="177"/>
      <c r="C67" s="4"/>
      <c r="D67" s="125"/>
      <c r="E67" s="127"/>
      <c r="F67" s="127"/>
      <c r="G67" s="133"/>
      <c r="H67" s="140"/>
      <c r="I67" s="141"/>
      <c r="J67" s="141"/>
      <c r="K67" s="141"/>
      <c r="L67" s="141"/>
      <c r="M67" s="140"/>
      <c r="N67" s="141"/>
      <c r="O67" s="141"/>
      <c r="P67" s="141"/>
      <c r="Q67" s="141"/>
      <c r="R67" s="182"/>
      <c r="S67" s="185"/>
    </row>
    <row r="68" spans="1:19" ht="45" customHeight="1" x14ac:dyDescent="0.3">
      <c r="A68" s="175"/>
      <c r="B68" s="177"/>
      <c r="C68" s="173" t="s">
        <v>75</v>
      </c>
      <c r="D68" s="6" t="s">
        <v>73</v>
      </c>
      <c r="E68" s="6" t="s">
        <v>26</v>
      </c>
      <c r="F68" s="6">
        <v>1</v>
      </c>
      <c r="G68" s="7" t="s">
        <v>97</v>
      </c>
      <c r="H68" s="161">
        <v>14445</v>
      </c>
      <c r="I68" s="161">
        <v>15087</v>
      </c>
      <c r="J68" s="161">
        <v>14605.5</v>
      </c>
      <c r="K68" s="161">
        <v>14926.5</v>
      </c>
      <c r="L68" s="161">
        <v>14926.5</v>
      </c>
      <c r="M68" s="160">
        <f t="shared" ref="M68:M69" si="101">H68*(1-$T$3)</f>
        <v>14445</v>
      </c>
      <c r="N68" s="160">
        <f t="shared" ref="N68:N69" si="102">I68*(1-$T$3)</f>
        <v>15087</v>
      </c>
      <c r="O68" s="160">
        <f t="shared" ref="O68:O69" si="103">J68*(1-$T$3)</f>
        <v>14605.5</v>
      </c>
      <c r="P68" s="160">
        <f t="shared" ref="P68:P69" si="104">K68*(1-$T$3)</f>
        <v>14926.5</v>
      </c>
      <c r="Q68" s="160">
        <f t="shared" ref="Q68:Q69" si="105">L68*(1-$T$3)</f>
        <v>14926.5</v>
      </c>
      <c r="R68" s="182"/>
      <c r="S68" s="185"/>
    </row>
    <row r="69" spans="1:19" ht="45" customHeight="1" x14ac:dyDescent="0.3">
      <c r="A69" s="175"/>
      <c r="B69" s="177"/>
      <c r="C69" s="186"/>
      <c r="D69" s="6" t="s">
        <v>92</v>
      </c>
      <c r="E69" s="6" t="s">
        <v>26</v>
      </c>
      <c r="F69" s="6">
        <v>1</v>
      </c>
      <c r="G69" s="7" t="s">
        <v>97</v>
      </c>
      <c r="H69" s="161">
        <v>15087</v>
      </c>
      <c r="I69" s="161">
        <v>15729</v>
      </c>
      <c r="J69" s="161">
        <v>15247.5</v>
      </c>
      <c r="K69" s="161">
        <v>15568.5</v>
      </c>
      <c r="L69" s="161">
        <v>15568.5</v>
      </c>
      <c r="M69" s="160">
        <f t="shared" si="101"/>
        <v>15087</v>
      </c>
      <c r="N69" s="160">
        <f t="shared" si="102"/>
        <v>15729</v>
      </c>
      <c r="O69" s="160">
        <f t="shared" si="103"/>
        <v>15247.5</v>
      </c>
      <c r="P69" s="160">
        <f t="shared" si="104"/>
        <v>15568.5</v>
      </c>
      <c r="Q69" s="160">
        <f t="shared" si="105"/>
        <v>15568.5</v>
      </c>
      <c r="R69" s="182"/>
      <c r="S69" s="185"/>
    </row>
    <row r="70" spans="1:19" ht="6" customHeight="1" x14ac:dyDescent="0.3">
      <c r="A70" s="11"/>
      <c r="B70" s="177"/>
      <c r="C70" s="4"/>
      <c r="D70" s="125"/>
      <c r="E70" s="127"/>
      <c r="F70" s="127"/>
      <c r="G70" s="133"/>
      <c r="H70" s="140"/>
      <c r="I70" s="141"/>
      <c r="J70" s="141"/>
      <c r="K70" s="141"/>
      <c r="L70" s="141"/>
      <c r="M70" s="140"/>
      <c r="N70" s="141"/>
      <c r="O70" s="141"/>
      <c r="P70" s="141"/>
      <c r="Q70" s="141"/>
      <c r="R70" s="182"/>
      <c r="S70" s="185"/>
    </row>
    <row r="71" spans="1:19" ht="45" customHeight="1" x14ac:dyDescent="0.3">
      <c r="A71" s="175"/>
      <c r="B71" s="177"/>
      <c r="C71" s="173" t="s">
        <v>76</v>
      </c>
      <c r="D71" s="6" t="s">
        <v>73</v>
      </c>
      <c r="E71" s="6" t="s">
        <v>26</v>
      </c>
      <c r="F71" s="6">
        <v>1</v>
      </c>
      <c r="G71" s="7" t="s">
        <v>97</v>
      </c>
      <c r="H71" s="161">
        <v>14766</v>
      </c>
      <c r="I71" s="161">
        <v>15408</v>
      </c>
      <c r="J71" s="161">
        <v>14926.5</v>
      </c>
      <c r="K71" s="161">
        <v>15247.5</v>
      </c>
      <c r="L71" s="161">
        <v>15247.5</v>
      </c>
      <c r="M71" s="160">
        <f t="shared" ref="M71:M72" si="106">H71*(1-$T$3)</f>
        <v>14766</v>
      </c>
      <c r="N71" s="160">
        <f t="shared" ref="N71:N72" si="107">I71*(1-$T$3)</f>
        <v>15408</v>
      </c>
      <c r="O71" s="160">
        <f t="shared" ref="O71:O72" si="108">J71*(1-$T$3)</f>
        <v>14926.5</v>
      </c>
      <c r="P71" s="160">
        <f t="shared" ref="P71:P72" si="109">K71*(1-$T$3)</f>
        <v>15247.5</v>
      </c>
      <c r="Q71" s="160">
        <f t="shared" ref="Q71:Q72" si="110">L71*(1-$T$3)</f>
        <v>15247.5</v>
      </c>
      <c r="R71" s="182"/>
      <c r="S71" s="185"/>
    </row>
    <row r="72" spans="1:19" ht="45" customHeight="1" x14ac:dyDescent="0.3">
      <c r="A72" s="175"/>
      <c r="B72" s="177"/>
      <c r="C72" s="186"/>
      <c r="D72" s="6" t="s">
        <v>92</v>
      </c>
      <c r="E72" s="6" t="s">
        <v>26</v>
      </c>
      <c r="F72" s="6">
        <v>1</v>
      </c>
      <c r="G72" s="7" t="s">
        <v>97</v>
      </c>
      <c r="H72" s="161">
        <v>15408</v>
      </c>
      <c r="I72" s="161">
        <v>16050</v>
      </c>
      <c r="J72" s="161">
        <v>15568.5</v>
      </c>
      <c r="K72" s="161">
        <v>15889.5</v>
      </c>
      <c r="L72" s="161">
        <v>15889.5</v>
      </c>
      <c r="M72" s="160">
        <f t="shared" si="106"/>
        <v>15408</v>
      </c>
      <c r="N72" s="160">
        <f t="shared" si="107"/>
        <v>16050</v>
      </c>
      <c r="O72" s="160">
        <f t="shared" si="108"/>
        <v>15568.5</v>
      </c>
      <c r="P72" s="160">
        <f t="shared" si="109"/>
        <v>15889.5</v>
      </c>
      <c r="Q72" s="160">
        <f t="shared" si="110"/>
        <v>15889.5</v>
      </c>
      <c r="R72" s="182"/>
      <c r="S72" s="185"/>
    </row>
    <row r="73" spans="1:19" ht="6" customHeight="1" x14ac:dyDescent="0.3">
      <c r="A73" s="11"/>
      <c r="B73" s="177"/>
      <c r="C73" s="4"/>
      <c r="D73" s="125"/>
      <c r="E73" s="127"/>
      <c r="F73" s="127"/>
      <c r="G73" s="133"/>
      <c r="H73" s="140"/>
      <c r="I73" s="141"/>
      <c r="J73" s="141"/>
      <c r="K73" s="141"/>
      <c r="L73" s="141"/>
      <c r="M73" s="140"/>
      <c r="N73" s="141"/>
      <c r="O73" s="141"/>
      <c r="P73" s="141"/>
      <c r="Q73" s="141"/>
      <c r="R73" s="182"/>
      <c r="S73" s="185"/>
    </row>
    <row r="74" spans="1:19" ht="45" customHeight="1" x14ac:dyDescent="0.3">
      <c r="A74" s="175"/>
      <c r="B74" s="177"/>
      <c r="C74" s="173" t="s">
        <v>77</v>
      </c>
      <c r="D74" s="6" t="s">
        <v>73</v>
      </c>
      <c r="E74" s="6" t="s">
        <v>26</v>
      </c>
      <c r="F74" s="6">
        <v>1</v>
      </c>
      <c r="G74" s="7" t="s">
        <v>97</v>
      </c>
      <c r="H74" s="161">
        <v>15087</v>
      </c>
      <c r="I74" s="161">
        <v>15729</v>
      </c>
      <c r="J74" s="161">
        <v>15247.5</v>
      </c>
      <c r="K74" s="161">
        <v>15568.5</v>
      </c>
      <c r="L74" s="161">
        <v>15568.5</v>
      </c>
      <c r="M74" s="160">
        <f t="shared" ref="M74:M75" si="111">H74*(1-$T$3)</f>
        <v>15087</v>
      </c>
      <c r="N74" s="160">
        <f t="shared" ref="N74:N75" si="112">I74*(1-$T$3)</f>
        <v>15729</v>
      </c>
      <c r="O74" s="160">
        <f t="shared" ref="O74:O75" si="113">J74*(1-$T$3)</f>
        <v>15247.5</v>
      </c>
      <c r="P74" s="160">
        <f t="shared" ref="P74:P75" si="114">K74*(1-$T$3)</f>
        <v>15568.5</v>
      </c>
      <c r="Q74" s="160">
        <f t="shared" ref="Q74:Q75" si="115">L74*(1-$T$3)</f>
        <v>15568.5</v>
      </c>
      <c r="R74" s="182"/>
      <c r="S74" s="185"/>
    </row>
    <row r="75" spans="1:19" ht="45" customHeight="1" x14ac:dyDescent="0.3">
      <c r="A75" s="175"/>
      <c r="B75" s="177"/>
      <c r="C75" s="186"/>
      <c r="D75" s="6" t="s">
        <v>92</v>
      </c>
      <c r="E75" s="6" t="s">
        <v>26</v>
      </c>
      <c r="F75" s="6">
        <v>1</v>
      </c>
      <c r="G75" s="7" t="s">
        <v>97</v>
      </c>
      <c r="H75" s="161">
        <v>15729</v>
      </c>
      <c r="I75" s="161">
        <v>16371</v>
      </c>
      <c r="J75" s="161">
        <v>15889.5</v>
      </c>
      <c r="K75" s="161">
        <v>16210.5</v>
      </c>
      <c r="L75" s="161">
        <v>16210.5</v>
      </c>
      <c r="M75" s="160">
        <f t="shared" si="111"/>
        <v>15729</v>
      </c>
      <c r="N75" s="160">
        <f t="shared" si="112"/>
        <v>16371</v>
      </c>
      <c r="O75" s="160">
        <f t="shared" si="113"/>
        <v>15889.5</v>
      </c>
      <c r="P75" s="160">
        <f t="shared" si="114"/>
        <v>16210.5</v>
      </c>
      <c r="Q75" s="160">
        <f t="shared" si="115"/>
        <v>16210.5</v>
      </c>
      <c r="R75" s="183"/>
      <c r="S75" s="185"/>
    </row>
    <row r="76" spans="1:19" ht="6" customHeight="1" x14ac:dyDescent="0.3">
      <c r="A76" s="42"/>
      <c r="B76" s="42"/>
      <c r="C76" s="42"/>
      <c r="D76" s="43"/>
      <c r="E76" s="42"/>
      <c r="F76" s="42"/>
      <c r="G76" s="42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9"/>
      <c r="S76" s="48"/>
    </row>
    <row r="77" spans="1:19" ht="45" customHeight="1" x14ac:dyDescent="0.3">
      <c r="A77" s="175"/>
      <c r="B77" s="176" t="s">
        <v>101</v>
      </c>
      <c r="C77" s="179" t="s">
        <v>72</v>
      </c>
      <c r="D77" s="6" t="s">
        <v>73</v>
      </c>
      <c r="E77" s="6" t="s">
        <v>26</v>
      </c>
      <c r="F77" s="6">
        <v>1</v>
      </c>
      <c r="G77" s="7" t="s">
        <v>99</v>
      </c>
      <c r="H77" s="161">
        <v>8426.25</v>
      </c>
      <c r="I77" s="161">
        <v>9068.25</v>
      </c>
      <c r="J77" s="161">
        <v>8586.75</v>
      </c>
      <c r="K77" s="161">
        <v>8907.75</v>
      </c>
      <c r="L77" s="161">
        <v>8907.75</v>
      </c>
      <c r="M77" s="160">
        <f t="shared" ref="M77:M78" si="116">H77*(1-$T$3)</f>
        <v>8426.25</v>
      </c>
      <c r="N77" s="160">
        <f t="shared" ref="N77:N78" si="117">I77*(1-$T$3)</f>
        <v>9068.25</v>
      </c>
      <c r="O77" s="160">
        <f t="shared" ref="O77:O78" si="118">J77*(1-$T$3)</f>
        <v>8586.75</v>
      </c>
      <c r="P77" s="160">
        <f t="shared" ref="P77:P78" si="119">K77*(1-$T$3)</f>
        <v>8907.75</v>
      </c>
      <c r="Q77" s="160">
        <f t="shared" ref="Q77:Q78" si="120">L77*(1-$T$3)</f>
        <v>8907.75</v>
      </c>
      <c r="R77" s="181" t="s">
        <v>238</v>
      </c>
      <c r="S77" s="184" t="s">
        <v>237</v>
      </c>
    </row>
    <row r="78" spans="1:19" ht="45" customHeight="1" x14ac:dyDescent="0.3">
      <c r="A78" s="175"/>
      <c r="B78" s="177"/>
      <c r="C78" s="180"/>
      <c r="D78" s="6" t="s">
        <v>92</v>
      </c>
      <c r="E78" s="6" t="s">
        <v>26</v>
      </c>
      <c r="F78" s="6">
        <v>1</v>
      </c>
      <c r="G78" s="7" t="s">
        <v>99</v>
      </c>
      <c r="H78" s="161">
        <v>9068.25</v>
      </c>
      <c r="I78" s="161">
        <v>9710.25</v>
      </c>
      <c r="J78" s="161">
        <v>9228.75</v>
      </c>
      <c r="K78" s="161">
        <v>9549.75</v>
      </c>
      <c r="L78" s="161">
        <v>9549.75</v>
      </c>
      <c r="M78" s="160">
        <f t="shared" si="116"/>
        <v>9068.25</v>
      </c>
      <c r="N78" s="160">
        <f t="shared" si="117"/>
        <v>9710.25</v>
      </c>
      <c r="O78" s="160">
        <f t="shared" si="118"/>
        <v>9228.75</v>
      </c>
      <c r="P78" s="160">
        <f t="shared" si="119"/>
        <v>9549.75</v>
      </c>
      <c r="Q78" s="160">
        <f t="shared" si="120"/>
        <v>9549.75</v>
      </c>
      <c r="R78" s="182"/>
      <c r="S78" s="185"/>
    </row>
    <row r="79" spans="1:19" ht="6" customHeight="1" x14ac:dyDescent="0.3">
      <c r="A79" s="11"/>
      <c r="B79" s="177"/>
      <c r="C79" s="4"/>
      <c r="D79" s="125"/>
      <c r="E79" s="127"/>
      <c r="F79" s="127"/>
      <c r="G79" s="133"/>
      <c r="H79" s="140"/>
      <c r="I79" s="141"/>
      <c r="J79" s="141"/>
      <c r="K79" s="141"/>
      <c r="L79" s="141"/>
      <c r="M79" s="140"/>
      <c r="N79" s="141"/>
      <c r="O79" s="141"/>
      <c r="P79" s="141"/>
      <c r="Q79" s="141"/>
      <c r="R79" s="182"/>
      <c r="S79" s="185"/>
    </row>
    <row r="80" spans="1:19" ht="45" customHeight="1" x14ac:dyDescent="0.3">
      <c r="A80" s="175"/>
      <c r="B80" s="177"/>
      <c r="C80" s="173" t="s">
        <v>75</v>
      </c>
      <c r="D80" s="6" t="s">
        <v>73</v>
      </c>
      <c r="E80" s="6" t="s">
        <v>26</v>
      </c>
      <c r="F80" s="6">
        <v>1</v>
      </c>
      <c r="G80" s="7" t="s">
        <v>99</v>
      </c>
      <c r="H80" s="161">
        <v>8907.75</v>
      </c>
      <c r="I80" s="161">
        <v>9549.75</v>
      </c>
      <c r="J80" s="161">
        <v>9068.25</v>
      </c>
      <c r="K80" s="161">
        <v>9389.25</v>
      </c>
      <c r="L80" s="161">
        <v>9389.25</v>
      </c>
      <c r="M80" s="160">
        <f t="shared" ref="M80:M81" si="121">H80*(1-$T$3)</f>
        <v>8907.75</v>
      </c>
      <c r="N80" s="160">
        <f t="shared" ref="N80:N81" si="122">I80*(1-$T$3)</f>
        <v>9549.75</v>
      </c>
      <c r="O80" s="160">
        <f t="shared" ref="O80:O81" si="123">J80*(1-$T$3)</f>
        <v>9068.25</v>
      </c>
      <c r="P80" s="160">
        <f t="shared" ref="P80:P81" si="124">K80*(1-$T$3)</f>
        <v>9389.25</v>
      </c>
      <c r="Q80" s="160">
        <f t="shared" ref="Q80:Q81" si="125">L80*(1-$T$3)</f>
        <v>9389.25</v>
      </c>
      <c r="R80" s="182"/>
      <c r="S80" s="185"/>
    </row>
    <row r="81" spans="1:19" ht="45" customHeight="1" x14ac:dyDescent="0.3">
      <c r="A81" s="175"/>
      <c r="B81" s="177"/>
      <c r="C81" s="186"/>
      <c r="D81" s="6" t="s">
        <v>92</v>
      </c>
      <c r="E81" s="6" t="s">
        <v>26</v>
      </c>
      <c r="F81" s="6">
        <v>1</v>
      </c>
      <c r="G81" s="7" t="s">
        <v>99</v>
      </c>
      <c r="H81" s="161">
        <v>9549.75</v>
      </c>
      <c r="I81" s="161">
        <v>10191.75</v>
      </c>
      <c r="J81" s="161">
        <v>9710.25</v>
      </c>
      <c r="K81" s="161">
        <v>10031.25</v>
      </c>
      <c r="L81" s="161">
        <v>10031.25</v>
      </c>
      <c r="M81" s="160">
        <f t="shared" si="121"/>
        <v>9549.75</v>
      </c>
      <c r="N81" s="160">
        <f t="shared" si="122"/>
        <v>10191.75</v>
      </c>
      <c r="O81" s="160">
        <f t="shared" si="123"/>
        <v>9710.25</v>
      </c>
      <c r="P81" s="160">
        <f t="shared" si="124"/>
        <v>10031.25</v>
      </c>
      <c r="Q81" s="160">
        <f t="shared" si="125"/>
        <v>10031.25</v>
      </c>
      <c r="R81" s="182"/>
      <c r="S81" s="185"/>
    </row>
    <row r="82" spans="1:19" ht="6" customHeight="1" x14ac:dyDescent="0.3">
      <c r="A82" s="11"/>
      <c r="B82" s="177"/>
      <c r="C82" s="4"/>
      <c r="D82" s="125"/>
      <c r="E82" s="127"/>
      <c r="F82" s="127"/>
      <c r="G82" s="133"/>
      <c r="H82" s="140"/>
      <c r="I82" s="141"/>
      <c r="J82" s="141"/>
      <c r="K82" s="141"/>
      <c r="L82" s="141"/>
      <c r="M82" s="140"/>
      <c r="N82" s="141"/>
      <c r="O82" s="141"/>
      <c r="P82" s="141"/>
      <c r="Q82" s="141"/>
      <c r="R82" s="182"/>
      <c r="S82" s="185"/>
    </row>
    <row r="83" spans="1:19" ht="45" customHeight="1" x14ac:dyDescent="0.3">
      <c r="A83" s="175"/>
      <c r="B83" s="177"/>
      <c r="C83" s="173" t="s">
        <v>76</v>
      </c>
      <c r="D83" s="6" t="s">
        <v>73</v>
      </c>
      <c r="E83" s="6" t="s">
        <v>26</v>
      </c>
      <c r="F83" s="6">
        <v>1</v>
      </c>
      <c r="G83" s="7" t="s">
        <v>99</v>
      </c>
      <c r="H83" s="161">
        <v>9228.75</v>
      </c>
      <c r="I83" s="161">
        <v>9870.75</v>
      </c>
      <c r="J83" s="161">
        <v>9389.25</v>
      </c>
      <c r="K83" s="161">
        <v>9710.25</v>
      </c>
      <c r="L83" s="161">
        <v>9710.25</v>
      </c>
      <c r="M83" s="160">
        <f t="shared" ref="M83:M84" si="126">H83*(1-$T$3)</f>
        <v>9228.75</v>
      </c>
      <c r="N83" s="160">
        <f t="shared" ref="N83:N84" si="127">I83*(1-$T$3)</f>
        <v>9870.75</v>
      </c>
      <c r="O83" s="160">
        <f t="shared" ref="O83:O84" si="128">J83*(1-$T$3)</f>
        <v>9389.25</v>
      </c>
      <c r="P83" s="160">
        <f t="shared" ref="P83:P84" si="129">K83*(1-$T$3)</f>
        <v>9710.25</v>
      </c>
      <c r="Q83" s="160">
        <f t="shared" ref="Q83:Q84" si="130">L83*(1-$T$3)</f>
        <v>9710.25</v>
      </c>
      <c r="R83" s="182"/>
      <c r="S83" s="185"/>
    </row>
    <row r="84" spans="1:19" ht="45" customHeight="1" x14ac:dyDescent="0.3">
      <c r="A84" s="175"/>
      <c r="B84" s="177"/>
      <c r="C84" s="186"/>
      <c r="D84" s="6" t="s">
        <v>92</v>
      </c>
      <c r="E84" s="6" t="s">
        <v>26</v>
      </c>
      <c r="F84" s="6">
        <v>1</v>
      </c>
      <c r="G84" s="7" t="s">
        <v>99</v>
      </c>
      <c r="H84" s="161">
        <v>9870.75</v>
      </c>
      <c r="I84" s="161">
        <v>10512.75</v>
      </c>
      <c r="J84" s="161">
        <v>10031.25</v>
      </c>
      <c r="K84" s="161">
        <v>10352.25</v>
      </c>
      <c r="L84" s="161">
        <v>10352.25</v>
      </c>
      <c r="M84" s="160">
        <f t="shared" si="126"/>
        <v>9870.75</v>
      </c>
      <c r="N84" s="160">
        <f t="shared" si="127"/>
        <v>10512.75</v>
      </c>
      <c r="O84" s="160">
        <f t="shared" si="128"/>
        <v>10031.25</v>
      </c>
      <c r="P84" s="160">
        <f t="shared" si="129"/>
        <v>10352.25</v>
      </c>
      <c r="Q84" s="160">
        <f t="shared" si="130"/>
        <v>10352.25</v>
      </c>
      <c r="R84" s="182"/>
      <c r="S84" s="185"/>
    </row>
    <row r="85" spans="1:19" ht="6" customHeight="1" x14ac:dyDescent="0.3">
      <c r="A85" s="11"/>
      <c r="B85" s="177"/>
      <c r="C85" s="4"/>
      <c r="D85" s="125"/>
      <c r="E85" s="127"/>
      <c r="F85" s="127"/>
      <c r="G85" s="133"/>
      <c r="H85" s="140"/>
      <c r="I85" s="141"/>
      <c r="J85" s="141"/>
      <c r="K85" s="141"/>
      <c r="L85" s="141"/>
      <c r="M85" s="140"/>
      <c r="N85" s="141"/>
      <c r="O85" s="141"/>
      <c r="P85" s="141"/>
      <c r="Q85" s="141"/>
      <c r="R85" s="182"/>
      <c r="S85" s="185"/>
    </row>
    <row r="86" spans="1:19" ht="45" customHeight="1" x14ac:dyDescent="0.3">
      <c r="A86" s="175"/>
      <c r="B86" s="177"/>
      <c r="C86" s="173" t="s">
        <v>77</v>
      </c>
      <c r="D86" s="6" t="s">
        <v>73</v>
      </c>
      <c r="E86" s="6" t="s">
        <v>26</v>
      </c>
      <c r="F86" s="6">
        <v>1</v>
      </c>
      <c r="G86" s="7" t="s">
        <v>99</v>
      </c>
      <c r="H86" s="161">
        <v>9549.75</v>
      </c>
      <c r="I86" s="161">
        <v>10191.75</v>
      </c>
      <c r="J86" s="161">
        <v>9710.25</v>
      </c>
      <c r="K86" s="161">
        <v>10031.25</v>
      </c>
      <c r="L86" s="161">
        <v>10031.25</v>
      </c>
      <c r="M86" s="160">
        <f t="shared" ref="M86:M87" si="131">H86*(1-$T$3)</f>
        <v>9549.75</v>
      </c>
      <c r="N86" s="160">
        <f t="shared" ref="N86:N87" si="132">I86*(1-$T$3)</f>
        <v>10191.75</v>
      </c>
      <c r="O86" s="160">
        <f t="shared" ref="O86:O87" si="133">J86*(1-$T$3)</f>
        <v>9710.25</v>
      </c>
      <c r="P86" s="160">
        <f t="shared" ref="P86:P87" si="134">K86*(1-$T$3)</f>
        <v>10031.25</v>
      </c>
      <c r="Q86" s="160">
        <f t="shared" ref="Q86:Q87" si="135">L86*(1-$T$3)</f>
        <v>10031.25</v>
      </c>
      <c r="R86" s="182"/>
      <c r="S86" s="185"/>
    </row>
    <row r="87" spans="1:19" ht="45" customHeight="1" x14ac:dyDescent="0.3">
      <c r="A87" s="175"/>
      <c r="B87" s="177"/>
      <c r="C87" s="186"/>
      <c r="D87" s="6" t="s">
        <v>92</v>
      </c>
      <c r="E87" s="6" t="s">
        <v>26</v>
      </c>
      <c r="F87" s="6">
        <v>1</v>
      </c>
      <c r="G87" s="7" t="s">
        <v>99</v>
      </c>
      <c r="H87" s="161">
        <v>10191.75</v>
      </c>
      <c r="I87" s="161">
        <v>10833.75</v>
      </c>
      <c r="J87" s="161">
        <v>10352.25</v>
      </c>
      <c r="K87" s="161">
        <v>10673.25</v>
      </c>
      <c r="L87" s="161">
        <v>10673.25</v>
      </c>
      <c r="M87" s="160">
        <f t="shared" si="131"/>
        <v>10191.75</v>
      </c>
      <c r="N87" s="160">
        <f t="shared" si="132"/>
        <v>10833.75</v>
      </c>
      <c r="O87" s="160">
        <f t="shared" si="133"/>
        <v>10352.25</v>
      </c>
      <c r="P87" s="160">
        <f t="shared" si="134"/>
        <v>10673.25</v>
      </c>
      <c r="Q87" s="160">
        <f t="shared" si="135"/>
        <v>10673.25</v>
      </c>
      <c r="R87" s="183"/>
      <c r="S87" s="185"/>
    </row>
    <row r="88" spans="1:19" ht="6" customHeight="1" x14ac:dyDescent="0.3">
      <c r="A88" s="42"/>
      <c r="B88" s="42"/>
      <c r="C88" s="42"/>
      <c r="D88" s="43"/>
      <c r="E88" s="42"/>
      <c r="F88" s="42"/>
      <c r="G88" s="42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8"/>
    </row>
    <row r="89" spans="1:19" ht="45" customHeight="1" x14ac:dyDescent="0.3">
      <c r="A89" s="175"/>
      <c r="B89" s="176" t="s">
        <v>102</v>
      </c>
      <c r="C89" s="179" t="s">
        <v>72</v>
      </c>
      <c r="D89" s="6" t="s">
        <v>73</v>
      </c>
      <c r="E89" s="6" t="s">
        <v>26</v>
      </c>
      <c r="F89" s="6">
        <v>1</v>
      </c>
      <c r="G89" s="7" t="s">
        <v>97</v>
      </c>
      <c r="H89" s="161">
        <v>13803</v>
      </c>
      <c r="I89" s="161">
        <v>14445</v>
      </c>
      <c r="J89" s="161">
        <v>13963.5</v>
      </c>
      <c r="K89" s="161">
        <v>14284.5</v>
      </c>
      <c r="L89" s="161">
        <v>14284.5</v>
      </c>
      <c r="M89" s="160">
        <f t="shared" ref="M89:M90" si="136">H89*(1-$T$3)</f>
        <v>13803</v>
      </c>
      <c r="N89" s="160">
        <f t="shared" ref="N89:N90" si="137">I89*(1-$T$3)</f>
        <v>14445</v>
      </c>
      <c r="O89" s="160">
        <f t="shared" ref="O89:O90" si="138">J89*(1-$T$3)</f>
        <v>13963.5</v>
      </c>
      <c r="P89" s="160">
        <f t="shared" ref="P89:P90" si="139">K89*(1-$T$3)</f>
        <v>14284.5</v>
      </c>
      <c r="Q89" s="160">
        <f t="shared" ref="Q89:Q90" si="140">L89*(1-$T$3)</f>
        <v>14284.5</v>
      </c>
      <c r="R89" s="181" t="s">
        <v>210</v>
      </c>
      <c r="S89" s="184" t="s">
        <v>237</v>
      </c>
    </row>
    <row r="90" spans="1:19" ht="45" customHeight="1" x14ac:dyDescent="0.3">
      <c r="A90" s="175"/>
      <c r="B90" s="177"/>
      <c r="C90" s="180"/>
      <c r="D90" s="6" t="s">
        <v>92</v>
      </c>
      <c r="E90" s="6" t="s">
        <v>26</v>
      </c>
      <c r="F90" s="6">
        <v>1</v>
      </c>
      <c r="G90" s="7" t="s">
        <v>97</v>
      </c>
      <c r="H90" s="161">
        <v>14445</v>
      </c>
      <c r="I90" s="161">
        <v>15087</v>
      </c>
      <c r="J90" s="161">
        <v>14605.5</v>
      </c>
      <c r="K90" s="161">
        <v>14926.5</v>
      </c>
      <c r="L90" s="161">
        <v>14926.5</v>
      </c>
      <c r="M90" s="160">
        <f t="shared" si="136"/>
        <v>14445</v>
      </c>
      <c r="N90" s="160">
        <f t="shared" si="137"/>
        <v>15087</v>
      </c>
      <c r="O90" s="160">
        <f t="shared" si="138"/>
        <v>14605.5</v>
      </c>
      <c r="P90" s="160">
        <f t="shared" si="139"/>
        <v>14926.5</v>
      </c>
      <c r="Q90" s="160">
        <f t="shared" si="140"/>
        <v>14926.5</v>
      </c>
      <c r="R90" s="182"/>
      <c r="S90" s="185"/>
    </row>
    <row r="91" spans="1:19" ht="6" customHeight="1" x14ac:dyDescent="0.3">
      <c r="A91" s="11"/>
      <c r="B91" s="177"/>
      <c r="C91" s="4"/>
      <c r="D91" s="125"/>
      <c r="E91" s="127"/>
      <c r="F91" s="127"/>
      <c r="G91" s="133"/>
      <c r="H91" s="140"/>
      <c r="I91" s="141"/>
      <c r="J91" s="141"/>
      <c r="K91" s="141"/>
      <c r="L91" s="141"/>
      <c r="M91" s="140"/>
      <c r="N91" s="141"/>
      <c r="O91" s="141"/>
      <c r="P91" s="141"/>
      <c r="Q91" s="141"/>
      <c r="R91" s="182"/>
      <c r="S91" s="185"/>
    </row>
    <row r="92" spans="1:19" ht="45" customHeight="1" x14ac:dyDescent="0.3">
      <c r="A92" s="175"/>
      <c r="B92" s="177"/>
      <c r="C92" s="173" t="s">
        <v>75</v>
      </c>
      <c r="D92" s="6" t="s">
        <v>73</v>
      </c>
      <c r="E92" s="6" t="s">
        <v>26</v>
      </c>
      <c r="F92" s="6">
        <v>1</v>
      </c>
      <c r="G92" s="7" t="s">
        <v>97</v>
      </c>
      <c r="H92" s="161">
        <v>14284.5</v>
      </c>
      <c r="I92" s="161">
        <v>14926.5</v>
      </c>
      <c r="J92" s="161">
        <v>14445</v>
      </c>
      <c r="K92" s="161">
        <v>14766</v>
      </c>
      <c r="L92" s="161">
        <v>14766</v>
      </c>
      <c r="M92" s="160">
        <f t="shared" ref="M92:M93" si="141">H92*(1-$T$3)</f>
        <v>14284.5</v>
      </c>
      <c r="N92" s="160">
        <f t="shared" ref="N92:N93" si="142">I92*(1-$T$3)</f>
        <v>14926.5</v>
      </c>
      <c r="O92" s="160">
        <f t="shared" ref="O92:O93" si="143">J92*(1-$T$3)</f>
        <v>14445</v>
      </c>
      <c r="P92" s="160">
        <f t="shared" ref="P92:P93" si="144">K92*(1-$T$3)</f>
        <v>14766</v>
      </c>
      <c r="Q92" s="160">
        <f t="shared" ref="Q92:Q93" si="145">L92*(1-$T$3)</f>
        <v>14766</v>
      </c>
      <c r="R92" s="182"/>
      <c r="S92" s="185"/>
    </row>
    <row r="93" spans="1:19" ht="45" customHeight="1" x14ac:dyDescent="0.3">
      <c r="A93" s="175"/>
      <c r="B93" s="177"/>
      <c r="C93" s="186"/>
      <c r="D93" s="6" t="s">
        <v>92</v>
      </c>
      <c r="E93" s="6" t="s">
        <v>26</v>
      </c>
      <c r="F93" s="6">
        <v>1</v>
      </c>
      <c r="G93" s="7" t="s">
        <v>97</v>
      </c>
      <c r="H93" s="161">
        <v>14926.5</v>
      </c>
      <c r="I93" s="161">
        <v>15568.5</v>
      </c>
      <c r="J93" s="161">
        <v>15087</v>
      </c>
      <c r="K93" s="161">
        <v>15408</v>
      </c>
      <c r="L93" s="161">
        <v>15408</v>
      </c>
      <c r="M93" s="160">
        <f t="shared" si="141"/>
        <v>14926.5</v>
      </c>
      <c r="N93" s="160">
        <f t="shared" si="142"/>
        <v>15568.5</v>
      </c>
      <c r="O93" s="160">
        <f t="shared" si="143"/>
        <v>15087</v>
      </c>
      <c r="P93" s="160">
        <f t="shared" si="144"/>
        <v>15408</v>
      </c>
      <c r="Q93" s="160">
        <f t="shared" si="145"/>
        <v>15408</v>
      </c>
      <c r="R93" s="182"/>
      <c r="S93" s="185"/>
    </row>
    <row r="94" spans="1:19" ht="6" customHeight="1" x14ac:dyDescent="0.3">
      <c r="A94" s="11"/>
      <c r="B94" s="177"/>
      <c r="C94" s="4"/>
      <c r="D94" s="125"/>
      <c r="E94" s="127"/>
      <c r="F94" s="127"/>
      <c r="G94" s="133"/>
      <c r="H94" s="140"/>
      <c r="I94" s="141"/>
      <c r="J94" s="141"/>
      <c r="K94" s="141"/>
      <c r="L94" s="141"/>
      <c r="M94" s="140"/>
      <c r="N94" s="141"/>
      <c r="O94" s="141"/>
      <c r="P94" s="141"/>
      <c r="Q94" s="141"/>
      <c r="R94" s="182"/>
      <c r="S94" s="185"/>
    </row>
    <row r="95" spans="1:19" ht="45" customHeight="1" x14ac:dyDescent="0.3">
      <c r="A95" s="175"/>
      <c r="B95" s="177"/>
      <c r="C95" s="173" t="s">
        <v>76</v>
      </c>
      <c r="D95" s="6" t="s">
        <v>73</v>
      </c>
      <c r="E95" s="6" t="s">
        <v>26</v>
      </c>
      <c r="F95" s="6">
        <v>1</v>
      </c>
      <c r="G95" s="7" t="s">
        <v>97</v>
      </c>
      <c r="H95" s="161">
        <v>14605.5</v>
      </c>
      <c r="I95" s="161">
        <v>15247.5</v>
      </c>
      <c r="J95" s="161">
        <v>14766</v>
      </c>
      <c r="K95" s="161">
        <v>15087</v>
      </c>
      <c r="L95" s="161">
        <v>15087</v>
      </c>
      <c r="M95" s="160">
        <f t="shared" ref="M95:M96" si="146">H95*(1-$T$3)</f>
        <v>14605.5</v>
      </c>
      <c r="N95" s="160">
        <f t="shared" ref="N95:N96" si="147">I95*(1-$T$3)</f>
        <v>15247.5</v>
      </c>
      <c r="O95" s="160">
        <f t="shared" ref="O95:O96" si="148">J95*(1-$T$3)</f>
        <v>14766</v>
      </c>
      <c r="P95" s="160">
        <f t="shared" ref="P95:P96" si="149">K95*(1-$T$3)</f>
        <v>15087</v>
      </c>
      <c r="Q95" s="160">
        <f t="shared" ref="Q95:Q96" si="150">L95*(1-$T$3)</f>
        <v>15087</v>
      </c>
      <c r="R95" s="182"/>
      <c r="S95" s="185"/>
    </row>
    <row r="96" spans="1:19" ht="45" customHeight="1" x14ac:dyDescent="0.3">
      <c r="A96" s="175"/>
      <c r="B96" s="177"/>
      <c r="C96" s="186"/>
      <c r="D96" s="6" t="s">
        <v>92</v>
      </c>
      <c r="E96" s="6" t="s">
        <v>26</v>
      </c>
      <c r="F96" s="6">
        <v>1</v>
      </c>
      <c r="G96" s="7" t="s">
        <v>97</v>
      </c>
      <c r="H96" s="161">
        <v>15247.5</v>
      </c>
      <c r="I96" s="161">
        <v>15889.5</v>
      </c>
      <c r="J96" s="161">
        <v>15408</v>
      </c>
      <c r="K96" s="161">
        <v>15729</v>
      </c>
      <c r="L96" s="161">
        <v>15729</v>
      </c>
      <c r="M96" s="160">
        <f t="shared" si="146"/>
        <v>15247.5</v>
      </c>
      <c r="N96" s="160">
        <f t="shared" si="147"/>
        <v>15889.5</v>
      </c>
      <c r="O96" s="160">
        <f t="shared" si="148"/>
        <v>15408</v>
      </c>
      <c r="P96" s="160">
        <f t="shared" si="149"/>
        <v>15729</v>
      </c>
      <c r="Q96" s="160">
        <f t="shared" si="150"/>
        <v>15729</v>
      </c>
      <c r="R96" s="182"/>
      <c r="S96" s="185"/>
    </row>
    <row r="97" spans="1:19" ht="6" customHeight="1" x14ac:dyDescent="0.3">
      <c r="A97" s="11"/>
      <c r="B97" s="177"/>
      <c r="C97" s="4"/>
      <c r="D97" s="125"/>
      <c r="E97" s="127"/>
      <c r="F97" s="127"/>
      <c r="G97" s="133"/>
      <c r="H97" s="140"/>
      <c r="I97" s="141"/>
      <c r="J97" s="141"/>
      <c r="K97" s="141"/>
      <c r="L97" s="141"/>
      <c r="M97" s="140"/>
      <c r="N97" s="141"/>
      <c r="O97" s="141"/>
      <c r="P97" s="141"/>
      <c r="Q97" s="141"/>
      <c r="R97" s="182"/>
      <c r="S97" s="185"/>
    </row>
    <row r="98" spans="1:19" ht="45" customHeight="1" x14ac:dyDescent="0.3">
      <c r="A98" s="175"/>
      <c r="B98" s="177"/>
      <c r="C98" s="173" t="s">
        <v>77</v>
      </c>
      <c r="D98" s="6" t="s">
        <v>73</v>
      </c>
      <c r="E98" s="6" t="s">
        <v>26</v>
      </c>
      <c r="F98" s="6">
        <v>1</v>
      </c>
      <c r="G98" s="7" t="s">
        <v>97</v>
      </c>
      <c r="H98" s="161">
        <v>14926.5</v>
      </c>
      <c r="I98" s="161">
        <v>15568.5</v>
      </c>
      <c r="J98" s="161">
        <v>15087</v>
      </c>
      <c r="K98" s="161">
        <v>15408</v>
      </c>
      <c r="L98" s="161">
        <v>15408</v>
      </c>
      <c r="M98" s="160">
        <f t="shared" ref="M98:M99" si="151">H98*(1-$T$3)</f>
        <v>14926.5</v>
      </c>
      <c r="N98" s="160">
        <f t="shared" ref="N98:N99" si="152">I98*(1-$T$3)</f>
        <v>15568.5</v>
      </c>
      <c r="O98" s="160">
        <f t="shared" ref="O98:O99" si="153">J98*(1-$T$3)</f>
        <v>15087</v>
      </c>
      <c r="P98" s="160">
        <f t="shared" ref="P98:P99" si="154">K98*(1-$T$3)</f>
        <v>15408</v>
      </c>
      <c r="Q98" s="160">
        <f t="shared" ref="Q98:Q99" si="155">L98*(1-$T$3)</f>
        <v>15408</v>
      </c>
      <c r="R98" s="182"/>
      <c r="S98" s="185"/>
    </row>
    <row r="99" spans="1:19" ht="45" customHeight="1" x14ac:dyDescent="0.3">
      <c r="A99" s="175"/>
      <c r="B99" s="177"/>
      <c r="C99" s="186"/>
      <c r="D99" s="6" t="s">
        <v>92</v>
      </c>
      <c r="E99" s="6" t="s">
        <v>26</v>
      </c>
      <c r="F99" s="6">
        <v>1</v>
      </c>
      <c r="G99" s="7" t="s">
        <v>97</v>
      </c>
      <c r="H99" s="161">
        <v>15568.5</v>
      </c>
      <c r="I99" s="161">
        <v>16210.5</v>
      </c>
      <c r="J99" s="161">
        <v>15729</v>
      </c>
      <c r="K99" s="161">
        <v>16050</v>
      </c>
      <c r="L99" s="161">
        <v>16050</v>
      </c>
      <c r="M99" s="160">
        <f t="shared" si="151"/>
        <v>15568.5</v>
      </c>
      <c r="N99" s="160">
        <f t="shared" si="152"/>
        <v>16210.5</v>
      </c>
      <c r="O99" s="160">
        <f t="shared" si="153"/>
        <v>15729</v>
      </c>
      <c r="P99" s="160">
        <f t="shared" si="154"/>
        <v>16050</v>
      </c>
      <c r="Q99" s="160">
        <f t="shared" si="155"/>
        <v>16050</v>
      </c>
      <c r="R99" s="183"/>
      <c r="S99" s="185"/>
    </row>
    <row r="100" spans="1:19" ht="6" customHeight="1" x14ac:dyDescent="0.3">
      <c r="A100" s="42"/>
      <c r="B100" s="42"/>
      <c r="C100" s="42"/>
      <c r="D100" s="43"/>
      <c r="E100" s="42"/>
      <c r="F100" s="42"/>
      <c r="G100" s="42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8"/>
    </row>
    <row r="101" spans="1:19" ht="45" customHeight="1" x14ac:dyDescent="0.3">
      <c r="A101" s="175"/>
      <c r="B101" s="176" t="s">
        <v>103</v>
      </c>
      <c r="C101" s="179" t="s">
        <v>72</v>
      </c>
      <c r="D101" s="6" t="s">
        <v>73</v>
      </c>
      <c r="E101" s="6" t="s">
        <v>26</v>
      </c>
      <c r="F101" s="6">
        <v>1</v>
      </c>
      <c r="G101" s="7" t="s">
        <v>97</v>
      </c>
      <c r="H101" s="161">
        <v>14766</v>
      </c>
      <c r="I101" s="161">
        <v>15408</v>
      </c>
      <c r="J101" s="161">
        <v>14926.5</v>
      </c>
      <c r="K101" s="161">
        <v>15247.5</v>
      </c>
      <c r="L101" s="161">
        <v>15247.5</v>
      </c>
      <c r="M101" s="160">
        <f t="shared" ref="M101:M102" si="156">H101*(1-$T$3)</f>
        <v>14766</v>
      </c>
      <c r="N101" s="160">
        <f t="shared" ref="N101:N102" si="157">I101*(1-$T$3)</f>
        <v>15408</v>
      </c>
      <c r="O101" s="160">
        <f t="shared" ref="O101:O102" si="158">J101*(1-$T$3)</f>
        <v>14926.5</v>
      </c>
      <c r="P101" s="160">
        <f t="shared" ref="P101:P102" si="159">K101*(1-$T$3)</f>
        <v>15247.5</v>
      </c>
      <c r="Q101" s="160">
        <f t="shared" ref="Q101:Q102" si="160">L101*(1-$T$3)</f>
        <v>15247.5</v>
      </c>
      <c r="R101" s="181" t="s">
        <v>210</v>
      </c>
      <c r="S101" s="184" t="s">
        <v>237</v>
      </c>
    </row>
    <row r="102" spans="1:19" ht="45" customHeight="1" x14ac:dyDescent="0.3">
      <c r="A102" s="175"/>
      <c r="B102" s="177"/>
      <c r="C102" s="180"/>
      <c r="D102" s="6" t="s">
        <v>92</v>
      </c>
      <c r="E102" s="6" t="s">
        <v>26</v>
      </c>
      <c r="F102" s="6">
        <v>1</v>
      </c>
      <c r="G102" s="7" t="s">
        <v>97</v>
      </c>
      <c r="H102" s="161">
        <v>15408</v>
      </c>
      <c r="I102" s="161">
        <v>16050</v>
      </c>
      <c r="J102" s="161">
        <v>15568.5</v>
      </c>
      <c r="K102" s="161">
        <v>15889.5</v>
      </c>
      <c r="L102" s="161">
        <v>15889.5</v>
      </c>
      <c r="M102" s="160">
        <f t="shared" si="156"/>
        <v>15408</v>
      </c>
      <c r="N102" s="160">
        <f t="shared" si="157"/>
        <v>16050</v>
      </c>
      <c r="O102" s="160">
        <f t="shared" si="158"/>
        <v>15568.5</v>
      </c>
      <c r="P102" s="160">
        <f t="shared" si="159"/>
        <v>15889.5</v>
      </c>
      <c r="Q102" s="160">
        <f t="shared" si="160"/>
        <v>15889.5</v>
      </c>
      <c r="R102" s="182"/>
      <c r="S102" s="185"/>
    </row>
    <row r="103" spans="1:19" ht="6" customHeight="1" x14ac:dyDescent="0.3">
      <c r="A103" s="11"/>
      <c r="B103" s="177"/>
      <c r="C103" s="4"/>
      <c r="D103" s="125"/>
      <c r="E103" s="127"/>
      <c r="F103" s="127"/>
      <c r="G103" s="133"/>
      <c r="H103" s="140"/>
      <c r="I103" s="141"/>
      <c r="J103" s="141"/>
      <c r="K103" s="141"/>
      <c r="L103" s="141"/>
      <c r="M103" s="140"/>
      <c r="N103" s="141"/>
      <c r="O103" s="141"/>
      <c r="P103" s="141"/>
      <c r="Q103" s="141"/>
      <c r="R103" s="182"/>
      <c r="S103" s="185"/>
    </row>
    <row r="104" spans="1:19" ht="45" customHeight="1" x14ac:dyDescent="0.3">
      <c r="A104" s="175"/>
      <c r="B104" s="177"/>
      <c r="C104" s="173" t="s">
        <v>75</v>
      </c>
      <c r="D104" s="6" t="s">
        <v>73</v>
      </c>
      <c r="E104" s="6" t="s">
        <v>26</v>
      </c>
      <c r="F104" s="6">
        <v>1</v>
      </c>
      <c r="G104" s="7" t="s">
        <v>97</v>
      </c>
      <c r="H104" s="161">
        <v>15247.5</v>
      </c>
      <c r="I104" s="161">
        <v>15889.5</v>
      </c>
      <c r="J104" s="161">
        <v>15408</v>
      </c>
      <c r="K104" s="161">
        <v>15729</v>
      </c>
      <c r="L104" s="161">
        <v>15729</v>
      </c>
      <c r="M104" s="160">
        <f t="shared" ref="M104:M105" si="161">H104*(1-$T$3)</f>
        <v>15247.5</v>
      </c>
      <c r="N104" s="160">
        <f t="shared" ref="N104:N105" si="162">I104*(1-$T$3)</f>
        <v>15889.5</v>
      </c>
      <c r="O104" s="160">
        <f t="shared" ref="O104:O105" si="163">J104*(1-$T$3)</f>
        <v>15408</v>
      </c>
      <c r="P104" s="160">
        <f t="shared" ref="P104:P105" si="164">K104*(1-$T$3)</f>
        <v>15729</v>
      </c>
      <c r="Q104" s="160">
        <f t="shared" ref="Q104:Q105" si="165">L104*(1-$T$3)</f>
        <v>15729</v>
      </c>
      <c r="R104" s="182"/>
      <c r="S104" s="185"/>
    </row>
    <row r="105" spans="1:19" ht="45" customHeight="1" x14ac:dyDescent="0.3">
      <c r="A105" s="175"/>
      <c r="B105" s="177"/>
      <c r="C105" s="186"/>
      <c r="D105" s="6" t="s">
        <v>92</v>
      </c>
      <c r="E105" s="6" t="s">
        <v>26</v>
      </c>
      <c r="F105" s="6">
        <v>1</v>
      </c>
      <c r="G105" s="7" t="s">
        <v>97</v>
      </c>
      <c r="H105" s="161">
        <v>15889.5</v>
      </c>
      <c r="I105" s="161">
        <v>16531.5</v>
      </c>
      <c r="J105" s="161">
        <v>16050</v>
      </c>
      <c r="K105" s="161">
        <v>16371</v>
      </c>
      <c r="L105" s="161">
        <v>16371</v>
      </c>
      <c r="M105" s="160">
        <f t="shared" si="161"/>
        <v>15889.5</v>
      </c>
      <c r="N105" s="160">
        <f t="shared" si="162"/>
        <v>16531.5</v>
      </c>
      <c r="O105" s="160">
        <f t="shared" si="163"/>
        <v>16050</v>
      </c>
      <c r="P105" s="160">
        <f t="shared" si="164"/>
        <v>16371</v>
      </c>
      <c r="Q105" s="160">
        <f t="shared" si="165"/>
        <v>16371</v>
      </c>
      <c r="R105" s="182"/>
      <c r="S105" s="185"/>
    </row>
    <row r="106" spans="1:19" ht="6" customHeight="1" x14ac:dyDescent="0.3">
      <c r="A106" s="11"/>
      <c r="B106" s="177"/>
      <c r="C106" s="4"/>
      <c r="D106" s="125"/>
      <c r="E106" s="127"/>
      <c r="F106" s="127"/>
      <c r="G106" s="133"/>
      <c r="H106" s="140"/>
      <c r="I106" s="141"/>
      <c r="J106" s="141"/>
      <c r="K106" s="141"/>
      <c r="L106" s="141"/>
      <c r="M106" s="140"/>
      <c r="N106" s="141"/>
      <c r="O106" s="141"/>
      <c r="P106" s="141"/>
      <c r="Q106" s="141"/>
      <c r="R106" s="182"/>
      <c r="S106" s="185"/>
    </row>
    <row r="107" spans="1:19" ht="45" customHeight="1" x14ac:dyDescent="0.3">
      <c r="A107" s="175"/>
      <c r="B107" s="177"/>
      <c r="C107" s="173" t="s">
        <v>76</v>
      </c>
      <c r="D107" s="6" t="s">
        <v>73</v>
      </c>
      <c r="E107" s="6" t="s">
        <v>26</v>
      </c>
      <c r="F107" s="6">
        <v>1</v>
      </c>
      <c r="G107" s="7" t="s">
        <v>97</v>
      </c>
      <c r="H107" s="161">
        <v>15568.5</v>
      </c>
      <c r="I107" s="161">
        <v>16210.5</v>
      </c>
      <c r="J107" s="161">
        <v>15729</v>
      </c>
      <c r="K107" s="161">
        <v>16050</v>
      </c>
      <c r="L107" s="161">
        <v>16050</v>
      </c>
      <c r="M107" s="160">
        <f t="shared" ref="M107:M108" si="166">H107*(1-$T$3)</f>
        <v>15568.5</v>
      </c>
      <c r="N107" s="160">
        <f t="shared" ref="N107:N108" si="167">I107*(1-$T$3)</f>
        <v>16210.5</v>
      </c>
      <c r="O107" s="160">
        <f t="shared" ref="O107:O108" si="168">J107*(1-$T$3)</f>
        <v>15729</v>
      </c>
      <c r="P107" s="160">
        <f t="shared" ref="P107:P108" si="169">K107*(1-$T$3)</f>
        <v>16050</v>
      </c>
      <c r="Q107" s="160">
        <f t="shared" ref="Q107:Q108" si="170">L107*(1-$T$3)</f>
        <v>16050</v>
      </c>
      <c r="R107" s="182"/>
      <c r="S107" s="185"/>
    </row>
    <row r="108" spans="1:19" ht="45" customHeight="1" x14ac:dyDescent="0.3">
      <c r="A108" s="175"/>
      <c r="B108" s="177"/>
      <c r="C108" s="186"/>
      <c r="D108" s="6" t="s">
        <v>92</v>
      </c>
      <c r="E108" s="6" t="s">
        <v>26</v>
      </c>
      <c r="F108" s="6">
        <v>1</v>
      </c>
      <c r="G108" s="7" t="s">
        <v>97</v>
      </c>
      <c r="H108" s="161">
        <v>16210.5</v>
      </c>
      <c r="I108" s="161">
        <v>16852.5</v>
      </c>
      <c r="J108" s="161">
        <v>16371</v>
      </c>
      <c r="K108" s="161">
        <v>16692</v>
      </c>
      <c r="L108" s="161">
        <v>16692</v>
      </c>
      <c r="M108" s="160">
        <f t="shared" si="166"/>
        <v>16210.5</v>
      </c>
      <c r="N108" s="160">
        <f t="shared" si="167"/>
        <v>16852.5</v>
      </c>
      <c r="O108" s="160">
        <f t="shared" si="168"/>
        <v>16371</v>
      </c>
      <c r="P108" s="160">
        <f t="shared" si="169"/>
        <v>16692</v>
      </c>
      <c r="Q108" s="160">
        <f t="shared" si="170"/>
        <v>16692</v>
      </c>
      <c r="R108" s="182"/>
      <c r="S108" s="185"/>
    </row>
    <row r="109" spans="1:19" ht="6" customHeight="1" x14ac:dyDescent="0.3">
      <c r="A109" s="11"/>
      <c r="B109" s="177"/>
      <c r="C109" s="4"/>
      <c r="D109" s="125"/>
      <c r="E109" s="127"/>
      <c r="F109" s="127"/>
      <c r="G109" s="133"/>
      <c r="H109" s="140"/>
      <c r="I109" s="141"/>
      <c r="J109" s="141"/>
      <c r="K109" s="141"/>
      <c r="L109" s="141"/>
      <c r="M109" s="140"/>
      <c r="N109" s="141"/>
      <c r="O109" s="141"/>
      <c r="P109" s="141"/>
      <c r="Q109" s="141"/>
      <c r="R109" s="182"/>
      <c r="S109" s="185"/>
    </row>
    <row r="110" spans="1:19" ht="45" customHeight="1" x14ac:dyDescent="0.3">
      <c r="A110" s="175"/>
      <c r="B110" s="177"/>
      <c r="C110" s="173" t="s">
        <v>77</v>
      </c>
      <c r="D110" s="6" t="s">
        <v>73</v>
      </c>
      <c r="E110" s="6" t="s">
        <v>26</v>
      </c>
      <c r="F110" s="6">
        <v>1</v>
      </c>
      <c r="G110" s="7" t="s">
        <v>97</v>
      </c>
      <c r="H110" s="161">
        <v>15889.5</v>
      </c>
      <c r="I110" s="161">
        <v>16531.5</v>
      </c>
      <c r="J110" s="161">
        <v>16050</v>
      </c>
      <c r="K110" s="161">
        <v>16371</v>
      </c>
      <c r="L110" s="161">
        <v>16371</v>
      </c>
      <c r="M110" s="160">
        <f t="shared" ref="M110:M111" si="171">H110*(1-$T$3)</f>
        <v>15889.5</v>
      </c>
      <c r="N110" s="160">
        <f t="shared" ref="N110:N111" si="172">I110*(1-$T$3)</f>
        <v>16531.5</v>
      </c>
      <c r="O110" s="160">
        <f t="shared" ref="O110:O111" si="173">J110*(1-$T$3)</f>
        <v>16050</v>
      </c>
      <c r="P110" s="160">
        <f t="shared" ref="P110:P111" si="174">K110*(1-$T$3)</f>
        <v>16371</v>
      </c>
      <c r="Q110" s="160">
        <f t="shared" ref="Q110:Q111" si="175">L110*(1-$T$3)</f>
        <v>16371</v>
      </c>
      <c r="R110" s="182"/>
      <c r="S110" s="185"/>
    </row>
    <row r="111" spans="1:19" ht="45" customHeight="1" x14ac:dyDescent="0.3">
      <c r="A111" s="175"/>
      <c r="B111" s="177"/>
      <c r="C111" s="186"/>
      <c r="D111" s="6" t="s">
        <v>92</v>
      </c>
      <c r="E111" s="6" t="s">
        <v>26</v>
      </c>
      <c r="F111" s="6">
        <v>1</v>
      </c>
      <c r="G111" s="7" t="s">
        <v>97</v>
      </c>
      <c r="H111" s="161">
        <v>16531.5</v>
      </c>
      <c r="I111" s="161">
        <v>17173.5</v>
      </c>
      <c r="J111" s="161">
        <v>16692</v>
      </c>
      <c r="K111" s="161">
        <v>17013</v>
      </c>
      <c r="L111" s="161">
        <v>17013</v>
      </c>
      <c r="M111" s="160">
        <f t="shared" si="171"/>
        <v>16531.5</v>
      </c>
      <c r="N111" s="160">
        <f t="shared" si="172"/>
        <v>17173.5</v>
      </c>
      <c r="O111" s="160">
        <f t="shared" si="173"/>
        <v>16692</v>
      </c>
      <c r="P111" s="160">
        <f t="shared" si="174"/>
        <v>17013</v>
      </c>
      <c r="Q111" s="160">
        <f t="shared" si="175"/>
        <v>17013</v>
      </c>
      <c r="R111" s="183"/>
      <c r="S111" s="185"/>
    </row>
    <row r="112" spans="1:19" ht="6" customHeight="1" x14ac:dyDescent="0.3">
      <c r="A112" s="42"/>
      <c r="B112" s="42"/>
      <c r="C112" s="42"/>
      <c r="D112" s="43"/>
      <c r="E112" s="42"/>
      <c r="F112" s="42"/>
      <c r="G112" s="42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9"/>
      <c r="S112" s="48"/>
    </row>
    <row r="113" spans="1:19" ht="45" customHeight="1" x14ac:dyDescent="0.3">
      <c r="A113" s="175"/>
      <c r="B113" s="176" t="s">
        <v>104</v>
      </c>
      <c r="C113" s="179" t="s">
        <v>72</v>
      </c>
      <c r="D113" s="6" t="s">
        <v>73</v>
      </c>
      <c r="E113" s="6" t="s">
        <v>26</v>
      </c>
      <c r="F113" s="6">
        <v>1</v>
      </c>
      <c r="G113" s="7" t="s">
        <v>99</v>
      </c>
      <c r="H113" s="161">
        <v>8747.25</v>
      </c>
      <c r="I113" s="161">
        <v>9389.25</v>
      </c>
      <c r="J113" s="161">
        <v>8907.75</v>
      </c>
      <c r="K113" s="161">
        <v>9228.75</v>
      </c>
      <c r="L113" s="161">
        <v>9228.75</v>
      </c>
      <c r="M113" s="160">
        <f t="shared" ref="M113:M114" si="176">H113*(1-$T$3)</f>
        <v>8747.25</v>
      </c>
      <c r="N113" s="160">
        <f t="shared" ref="N113:N114" si="177">I113*(1-$T$3)</f>
        <v>9389.25</v>
      </c>
      <c r="O113" s="160">
        <f t="shared" ref="O113:O114" si="178">J113*(1-$T$3)</f>
        <v>8907.75</v>
      </c>
      <c r="P113" s="160">
        <f t="shared" ref="P113:P114" si="179">K113*(1-$T$3)</f>
        <v>9228.75</v>
      </c>
      <c r="Q113" s="160">
        <f t="shared" ref="Q113:Q114" si="180">L113*(1-$T$3)</f>
        <v>9228.75</v>
      </c>
      <c r="R113" s="181" t="s">
        <v>238</v>
      </c>
      <c r="S113" s="184" t="s">
        <v>237</v>
      </c>
    </row>
    <row r="114" spans="1:19" ht="45" customHeight="1" x14ac:dyDescent="0.3">
      <c r="A114" s="175"/>
      <c r="B114" s="177"/>
      <c r="C114" s="180"/>
      <c r="D114" s="6" t="s">
        <v>92</v>
      </c>
      <c r="E114" s="6" t="s">
        <v>26</v>
      </c>
      <c r="F114" s="6">
        <v>1</v>
      </c>
      <c r="G114" s="7" t="s">
        <v>99</v>
      </c>
      <c r="H114" s="161">
        <v>9389.25</v>
      </c>
      <c r="I114" s="161">
        <v>10031.25</v>
      </c>
      <c r="J114" s="161">
        <v>9549.75</v>
      </c>
      <c r="K114" s="161">
        <v>9870.75</v>
      </c>
      <c r="L114" s="161">
        <v>9870.75</v>
      </c>
      <c r="M114" s="160">
        <f t="shared" si="176"/>
        <v>9389.25</v>
      </c>
      <c r="N114" s="160">
        <f t="shared" si="177"/>
        <v>10031.25</v>
      </c>
      <c r="O114" s="160">
        <f t="shared" si="178"/>
        <v>9549.75</v>
      </c>
      <c r="P114" s="160">
        <f t="shared" si="179"/>
        <v>9870.75</v>
      </c>
      <c r="Q114" s="160">
        <f t="shared" si="180"/>
        <v>9870.75</v>
      </c>
      <c r="R114" s="182"/>
      <c r="S114" s="185"/>
    </row>
    <row r="115" spans="1:19" ht="6" customHeight="1" x14ac:dyDescent="0.3">
      <c r="A115" s="11"/>
      <c r="B115" s="177"/>
      <c r="C115" s="4"/>
      <c r="D115" s="125"/>
      <c r="E115" s="127"/>
      <c r="F115" s="127"/>
      <c r="G115" s="133"/>
      <c r="H115" s="140"/>
      <c r="I115" s="141"/>
      <c r="J115" s="141"/>
      <c r="K115" s="141"/>
      <c r="L115" s="141"/>
      <c r="M115" s="140"/>
      <c r="N115" s="141"/>
      <c r="O115" s="141"/>
      <c r="P115" s="141"/>
      <c r="Q115" s="141"/>
      <c r="R115" s="182"/>
      <c r="S115" s="185"/>
    </row>
    <row r="116" spans="1:19" ht="45" customHeight="1" x14ac:dyDescent="0.3">
      <c r="A116" s="175"/>
      <c r="B116" s="177"/>
      <c r="C116" s="173" t="s">
        <v>75</v>
      </c>
      <c r="D116" s="6" t="s">
        <v>73</v>
      </c>
      <c r="E116" s="6" t="s">
        <v>26</v>
      </c>
      <c r="F116" s="6">
        <v>1</v>
      </c>
      <c r="G116" s="7" t="s">
        <v>99</v>
      </c>
      <c r="H116" s="161">
        <v>9228.75</v>
      </c>
      <c r="I116" s="161">
        <v>9870.75</v>
      </c>
      <c r="J116" s="161">
        <v>9389.25</v>
      </c>
      <c r="K116" s="161">
        <v>9710.25</v>
      </c>
      <c r="L116" s="161">
        <v>9710.25</v>
      </c>
      <c r="M116" s="160">
        <f t="shared" ref="M116:M117" si="181">H116*(1-$T$3)</f>
        <v>9228.75</v>
      </c>
      <c r="N116" s="160">
        <f t="shared" ref="N116:N117" si="182">I116*(1-$T$3)</f>
        <v>9870.75</v>
      </c>
      <c r="O116" s="160">
        <f t="shared" ref="O116:O117" si="183">J116*(1-$T$3)</f>
        <v>9389.25</v>
      </c>
      <c r="P116" s="160">
        <f t="shared" ref="P116:P117" si="184">K116*(1-$T$3)</f>
        <v>9710.25</v>
      </c>
      <c r="Q116" s="160">
        <f t="shared" ref="Q116:Q117" si="185">L116*(1-$T$3)</f>
        <v>9710.25</v>
      </c>
      <c r="R116" s="182"/>
      <c r="S116" s="185"/>
    </row>
    <row r="117" spans="1:19" ht="45" customHeight="1" x14ac:dyDescent="0.3">
      <c r="A117" s="175"/>
      <c r="B117" s="177"/>
      <c r="C117" s="186"/>
      <c r="D117" s="6" t="s">
        <v>92</v>
      </c>
      <c r="E117" s="6" t="s">
        <v>26</v>
      </c>
      <c r="F117" s="6">
        <v>1</v>
      </c>
      <c r="G117" s="7" t="s">
        <v>99</v>
      </c>
      <c r="H117" s="161">
        <v>9870.75</v>
      </c>
      <c r="I117" s="161">
        <v>10512.75</v>
      </c>
      <c r="J117" s="161">
        <v>10031.25</v>
      </c>
      <c r="K117" s="161">
        <v>10352.25</v>
      </c>
      <c r="L117" s="161">
        <v>10352.25</v>
      </c>
      <c r="M117" s="160">
        <f t="shared" si="181"/>
        <v>9870.75</v>
      </c>
      <c r="N117" s="160">
        <f t="shared" si="182"/>
        <v>10512.75</v>
      </c>
      <c r="O117" s="160">
        <f t="shared" si="183"/>
        <v>10031.25</v>
      </c>
      <c r="P117" s="160">
        <f t="shared" si="184"/>
        <v>10352.25</v>
      </c>
      <c r="Q117" s="160">
        <f t="shared" si="185"/>
        <v>10352.25</v>
      </c>
      <c r="R117" s="182"/>
      <c r="S117" s="185"/>
    </row>
    <row r="118" spans="1:19" ht="6" customHeight="1" x14ac:dyDescent="0.3">
      <c r="A118" s="11"/>
      <c r="B118" s="177"/>
      <c r="C118" s="4"/>
      <c r="D118" s="125"/>
      <c r="E118" s="127"/>
      <c r="F118" s="127"/>
      <c r="G118" s="133"/>
      <c r="H118" s="140"/>
      <c r="I118" s="141"/>
      <c r="J118" s="141"/>
      <c r="K118" s="141"/>
      <c r="L118" s="141"/>
      <c r="M118" s="140"/>
      <c r="N118" s="141"/>
      <c r="O118" s="141"/>
      <c r="P118" s="141"/>
      <c r="Q118" s="141"/>
      <c r="R118" s="182"/>
      <c r="S118" s="185"/>
    </row>
    <row r="119" spans="1:19" ht="45" customHeight="1" x14ac:dyDescent="0.3">
      <c r="A119" s="175"/>
      <c r="B119" s="177"/>
      <c r="C119" s="173" t="s">
        <v>76</v>
      </c>
      <c r="D119" s="6" t="s">
        <v>73</v>
      </c>
      <c r="E119" s="6" t="s">
        <v>26</v>
      </c>
      <c r="F119" s="6">
        <v>1</v>
      </c>
      <c r="G119" s="7" t="s">
        <v>99</v>
      </c>
      <c r="H119" s="161">
        <v>9549.75</v>
      </c>
      <c r="I119" s="161">
        <v>10191.75</v>
      </c>
      <c r="J119" s="161">
        <v>9710.25</v>
      </c>
      <c r="K119" s="161">
        <v>10031.25</v>
      </c>
      <c r="L119" s="161">
        <v>10031.25</v>
      </c>
      <c r="M119" s="160">
        <f t="shared" ref="M119:M120" si="186">H119*(1-$T$3)</f>
        <v>9549.75</v>
      </c>
      <c r="N119" s="160">
        <f t="shared" ref="N119:N120" si="187">I119*(1-$T$3)</f>
        <v>10191.75</v>
      </c>
      <c r="O119" s="160">
        <f t="shared" ref="O119:O120" si="188">J119*(1-$T$3)</f>
        <v>9710.25</v>
      </c>
      <c r="P119" s="160">
        <f t="shared" ref="P119:P120" si="189">K119*(1-$T$3)</f>
        <v>10031.25</v>
      </c>
      <c r="Q119" s="160">
        <f t="shared" ref="Q119:Q120" si="190">L119*(1-$T$3)</f>
        <v>10031.25</v>
      </c>
      <c r="R119" s="182"/>
      <c r="S119" s="185"/>
    </row>
    <row r="120" spans="1:19" ht="45" customHeight="1" x14ac:dyDescent="0.3">
      <c r="A120" s="175"/>
      <c r="B120" s="177"/>
      <c r="C120" s="186"/>
      <c r="D120" s="6" t="s">
        <v>92</v>
      </c>
      <c r="E120" s="6" t="s">
        <v>26</v>
      </c>
      <c r="F120" s="6">
        <v>1</v>
      </c>
      <c r="G120" s="7" t="s">
        <v>99</v>
      </c>
      <c r="H120" s="161">
        <v>10191.75</v>
      </c>
      <c r="I120" s="161">
        <v>10833.75</v>
      </c>
      <c r="J120" s="161">
        <v>10352.25</v>
      </c>
      <c r="K120" s="161">
        <v>10673.25</v>
      </c>
      <c r="L120" s="161">
        <v>10673.25</v>
      </c>
      <c r="M120" s="160">
        <f t="shared" si="186"/>
        <v>10191.75</v>
      </c>
      <c r="N120" s="160">
        <f t="shared" si="187"/>
        <v>10833.75</v>
      </c>
      <c r="O120" s="160">
        <f t="shared" si="188"/>
        <v>10352.25</v>
      </c>
      <c r="P120" s="160">
        <f t="shared" si="189"/>
        <v>10673.25</v>
      </c>
      <c r="Q120" s="160">
        <f t="shared" si="190"/>
        <v>10673.25</v>
      </c>
      <c r="R120" s="182"/>
      <c r="S120" s="185"/>
    </row>
    <row r="121" spans="1:19" ht="6" customHeight="1" x14ac:dyDescent="0.3">
      <c r="A121" s="11"/>
      <c r="B121" s="177"/>
      <c r="C121" s="4"/>
      <c r="D121" s="125"/>
      <c r="E121" s="127"/>
      <c r="F121" s="127"/>
      <c r="G121" s="133"/>
      <c r="H121" s="140"/>
      <c r="I121" s="141"/>
      <c r="J121" s="141"/>
      <c r="K121" s="141"/>
      <c r="L121" s="141"/>
      <c r="M121" s="140"/>
      <c r="N121" s="141"/>
      <c r="O121" s="141"/>
      <c r="P121" s="141"/>
      <c r="Q121" s="141"/>
      <c r="R121" s="182"/>
      <c r="S121" s="185"/>
    </row>
    <row r="122" spans="1:19" ht="45" customHeight="1" x14ac:dyDescent="0.3">
      <c r="A122" s="175"/>
      <c r="B122" s="177"/>
      <c r="C122" s="173" t="s">
        <v>77</v>
      </c>
      <c r="D122" s="6" t="s">
        <v>73</v>
      </c>
      <c r="E122" s="6" t="s">
        <v>26</v>
      </c>
      <c r="F122" s="6">
        <v>1</v>
      </c>
      <c r="G122" s="7" t="s">
        <v>99</v>
      </c>
      <c r="H122" s="161">
        <v>9870.75</v>
      </c>
      <c r="I122" s="161">
        <v>10512.75</v>
      </c>
      <c r="J122" s="161">
        <v>10031.25</v>
      </c>
      <c r="K122" s="161">
        <v>10352.25</v>
      </c>
      <c r="L122" s="161">
        <v>10352.25</v>
      </c>
      <c r="M122" s="160">
        <f t="shared" ref="M122:M123" si="191">H122*(1-$T$3)</f>
        <v>9870.75</v>
      </c>
      <c r="N122" s="160">
        <f t="shared" ref="N122:N123" si="192">I122*(1-$T$3)</f>
        <v>10512.75</v>
      </c>
      <c r="O122" s="160">
        <f t="shared" ref="O122:O123" si="193">J122*(1-$T$3)</f>
        <v>10031.25</v>
      </c>
      <c r="P122" s="160">
        <f t="shared" ref="P122:P123" si="194">K122*(1-$T$3)</f>
        <v>10352.25</v>
      </c>
      <c r="Q122" s="160">
        <f t="shared" ref="Q122:Q123" si="195">L122*(1-$T$3)</f>
        <v>10352.25</v>
      </c>
      <c r="R122" s="182"/>
      <c r="S122" s="185"/>
    </row>
    <row r="123" spans="1:19" ht="45" customHeight="1" x14ac:dyDescent="0.3">
      <c r="A123" s="175"/>
      <c r="B123" s="177"/>
      <c r="C123" s="186"/>
      <c r="D123" s="6" t="s">
        <v>92</v>
      </c>
      <c r="E123" s="6" t="s">
        <v>26</v>
      </c>
      <c r="F123" s="6">
        <v>1</v>
      </c>
      <c r="G123" s="7" t="s">
        <v>99</v>
      </c>
      <c r="H123" s="161">
        <v>10512.75</v>
      </c>
      <c r="I123" s="161">
        <v>11154.75</v>
      </c>
      <c r="J123" s="161">
        <v>10673.25</v>
      </c>
      <c r="K123" s="161">
        <v>10994.25</v>
      </c>
      <c r="L123" s="161">
        <v>10994.25</v>
      </c>
      <c r="M123" s="160">
        <f t="shared" si="191"/>
        <v>10512.75</v>
      </c>
      <c r="N123" s="160">
        <f t="shared" si="192"/>
        <v>11154.75</v>
      </c>
      <c r="O123" s="160">
        <f t="shared" si="193"/>
        <v>10673.25</v>
      </c>
      <c r="P123" s="160">
        <f t="shared" si="194"/>
        <v>10994.25</v>
      </c>
      <c r="Q123" s="160">
        <f t="shared" si="195"/>
        <v>10994.25</v>
      </c>
      <c r="R123" s="183"/>
      <c r="S123" s="185"/>
    </row>
    <row r="124" spans="1:19" ht="6" customHeight="1" x14ac:dyDescent="0.3">
      <c r="A124" s="42"/>
      <c r="B124" s="42"/>
      <c r="C124" s="42"/>
      <c r="D124" s="43"/>
      <c r="E124" s="42"/>
      <c r="F124" s="42"/>
      <c r="G124" s="42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2"/>
      <c r="S124" s="48"/>
    </row>
    <row r="125" spans="1:19" ht="45" customHeight="1" x14ac:dyDescent="0.3">
      <c r="A125" s="187"/>
      <c r="B125" s="189" t="s">
        <v>105</v>
      </c>
      <c r="C125" s="179" t="s">
        <v>72</v>
      </c>
      <c r="D125" s="6" t="s">
        <v>73</v>
      </c>
      <c r="E125" s="6" t="s">
        <v>26</v>
      </c>
      <c r="F125" s="6">
        <v>1</v>
      </c>
      <c r="G125" s="7" t="s">
        <v>106</v>
      </c>
      <c r="H125" s="161">
        <v>12438.75</v>
      </c>
      <c r="I125" s="161">
        <v>13080.75</v>
      </c>
      <c r="J125" s="161">
        <v>12599.25</v>
      </c>
      <c r="K125" s="161">
        <v>12920.25</v>
      </c>
      <c r="L125" s="161">
        <v>12920.25</v>
      </c>
      <c r="M125" s="160">
        <f t="shared" ref="M125:M126" si="196">H125*(1-$T$3)</f>
        <v>12438.75</v>
      </c>
      <c r="N125" s="160">
        <f t="shared" ref="N125:N126" si="197">I125*(1-$T$3)</f>
        <v>13080.75</v>
      </c>
      <c r="O125" s="160">
        <f t="shared" ref="O125:O126" si="198">J125*(1-$T$3)</f>
        <v>12599.25</v>
      </c>
      <c r="P125" s="160">
        <f t="shared" ref="P125:P126" si="199">K125*(1-$T$3)</f>
        <v>12920.25</v>
      </c>
      <c r="Q125" s="160">
        <f t="shared" ref="Q125:Q126" si="200">L125*(1-$T$3)</f>
        <v>12920.25</v>
      </c>
      <c r="R125" s="181" t="s">
        <v>210</v>
      </c>
      <c r="S125" s="184" t="s">
        <v>237</v>
      </c>
    </row>
    <row r="126" spans="1:19" ht="45" customHeight="1" x14ac:dyDescent="0.3">
      <c r="A126" s="188"/>
      <c r="B126" s="190"/>
      <c r="C126" s="180"/>
      <c r="D126" s="6" t="s">
        <v>92</v>
      </c>
      <c r="E126" s="6" t="s">
        <v>26</v>
      </c>
      <c r="F126" s="6">
        <v>1</v>
      </c>
      <c r="G126" s="7" t="s">
        <v>106</v>
      </c>
      <c r="H126" s="161">
        <v>13080.75</v>
      </c>
      <c r="I126" s="161">
        <v>13722.75</v>
      </c>
      <c r="J126" s="161">
        <v>13241.25</v>
      </c>
      <c r="K126" s="161">
        <v>13562.25</v>
      </c>
      <c r="L126" s="161">
        <v>13562.25</v>
      </c>
      <c r="M126" s="160">
        <f t="shared" si="196"/>
        <v>13080.75</v>
      </c>
      <c r="N126" s="160">
        <f t="shared" si="197"/>
        <v>13722.75</v>
      </c>
      <c r="O126" s="160">
        <f t="shared" si="198"/>
        <v>13241.25</v>
      </c>
      <c r="P126" s="160">
        <f t="shared" si="199"/>
        <v>13562.25</v>
      </c>
      <c r="Q126" s="160">
        <f t="shared" si="200"/>
        <v>13562.25</v>
      </c>
      <c r="R126" s="182"/>
      <c r="S126" s="185"/>
    </row>
    <row r="127" spans="1:19" ht="6" customHeight="1" x14ac:dyDescent="0.3">
      <c r="A127" s="11"/>
      <c r="B127" s="190"/>
      <c r="C127" s="4"/>
      <c r="D127" s="125"/>
      <c r="E127" s="127"/>
      <c r="F127" s="127"/>
      <c r="G127" s="133"/>
      <c r="H127" s="140"/>
      <c r="I127" s="141"/>
      <c r="J127" s="141"/>
      <c r="K127" s="141"/>
      <c r="L127" s="141"/>
      <c r="M127" s="140"/>
      <c r="N127" s="141"/>
      <c r="O127" s="141"/>
      <c r="P127" s="141"/>
      <c r="Q127" s="141"/>
      <c r="R127" s="182"/>
      <c r="S127" s="185"/>
    </row>
    <row r="128" spans="1:19" ht="45" customHeight="1" x14ac:dyDescent="0.3">
      <c r="A128" s="187"/>
      <c r="B128" s="190"/>
      <c r="C128" s="179" t="s">
        <v>75</v>
      </c>
      <c r="D128" s="6" t="s">
        <v>73</v>
      </c>
      <c r="E128" s="6" t="s">
        <v>26</v>
      </c>
      <c r="F128" s="6">
        <v>1</v>
      </c>
      <c r="G128" s="7" t="s">
        <v>106</v>
      </c>
      <c r="H128" s="161">
        <v>12920.25</v>
      </c>
      <c r="I128" s="161">
        <v>13562.25</v>
      </c>
      <c r="J128" s="161">
        <v>13080.75</v>
      </c>
      <c r="K128" s="161">
        <v>13401.75</v>
      </c>
      <c r="L128" s="161">
        <v>13401.75</v>
      </c>
      <c r="M128" s="160">
        <f t="shared" ref="M128:M129" si="201">H128*(1-$T$3)</f>
        <v>12920.25</v>
      </c>
      <c r="N128" s="160">
        <f t="shared" ref="N128:N129" si="202">I128*(1-$T$3)</f>
        <v>13562.25</v>
      </c>
      <c r="O128" s="160">
        <f t="shared" ref="O128:O129" si="203">J128*(1-$T$3)</f>
        <v>13080.75</v>
      </c>
      <c r="P128" s="160">
        <f t="shared" ref="P128:P129" si="204">K128*(1-$T$3)</f>
        <v>13401.75</v>
      </c>
      <c r="Q128" s="160">
        <f t="shared" ref="Q128:Q129" si="205">L128*(1-$T$3)</f>
        <v>13401.75</v>
      </c>
      <c r="R128" s="182"/>
      <c r="S128" s="185"/>
    </row>
    <row r="129" spans="1:19" ht="45" customHeight="1" x14ac:dyDescent="0.3">
      <c r="A129" s="188"/>
      <c r="B129" s="190"/>
      <c r="C129" s="180"/>
      <c r="D129" s="6" t="s">
        <v>92</v>
      </c>
      <c r="E129" s="6" t="s">
        <v>26</v>
      </c>
      <c r="F129" s="6">
        <v>1</v>
      </c>
      <c r="G129" s="7" t="s">
        <v>106</v>
      </c>
      <c r="H129" s="161">
        <v>13562.25</v>
      </c>
      <c r="I129" s="161">
        <v>14204.25</v>
      </c>
      <c r="J129" s="161">
        <v>13722.75</v>
      </c>
      <c r="K129" s="161">
        <v>14043.75</v>
      </c>
      <c r="L129" s="161">
        <v>14043.75</v>
      </c>
      <c r="M129" s="160">
        <f t="shared" si="201"/>
        <v>13562.25</v>
      </c>
      <c r="N129" s="160">
        <f t="shared" si="202"/>
        <v>14204.25</v>
      </c>
      <c r="O129" s="160">
        <f t="shared" si="203"/>
        <v>13722.75</v>
      </c>
      <c r="P129" s="160">
        <f t="shared" si="204"/>
        <v>14043.75</v>
      </c>
      <c r="Q129" s="160">
        <f t="shared" si="205"/>
        <v>14043.75</v>
      </c>
      <c r="R129" s="182"/>
      <c r="S129" s="185"/>
    </row>
    <row r="130" spans="1:19" ht="6" customHeight="1" x14ac:dyDescent="0.3">
      <c r="A130" s="11"/>
      <c r="B130" s="190"/>
      <c r="C130" s="4"/>
      <c r="D130" s="125"/>
      <c r="E130" s="127"/>
      <c r="F130" s="127"/>
      <c r="G130" s="133"/>
      <c r="H130" s="140"/>
      <c r="I130" s="141"/>
      <c r="J130" s="141"/>
      <c r="K130" s="141"/>
      <c r="L130" s="141"/>
      <c r="M130" s="140"/>
      <c r="N130" s="141"/>
      <c r="O130" s="141"/>
      <c r="P130" s="141"/>
      <c r="Q130" s="141"/>
      <c r="R130" s="182"/>
      <c r="S130" s="185"/>
    </row>
    <row r="131" spans="1:19" ht="45" customHeight="1" x14ac:dyDescent="0.3">
      <c r="A131" s="187"/>
      <c r="B131" s="190"/>
      <c r="C131" s="179" t="s">
        <v>76</v>
      </c>
      <c r="D131" s="6" t="s">
        <v>73</v>
      </c>
      <c r="E131" s="6" t="s">
        <v>26</v>
      </c>
      <c r="F131" s="6">
        <v>1</v>
      </c>
      <c r="G131" s="7" t="s">
        <v>106</v>
      </c>
      <c r="H131" s="161">
        <v>13241.25</v>
      </c>
      <c r="I131" s="161">
        <v>13883.25</v>
      </c>
      <c r="J131" s="161">
        <v>13401.75</v>
      </c>
      <c r="K131" s="161">
        <v>13722.75</v>
      </c>
      <c r="L131" s="161">
        <v>13722.75</v>
      </c>
      <c r="M131" s="160">
        <f t="shared" ref="M131:M132" si="206">H131*(1-$T$3)</f>
        <v>13241.25</v>
      </c>
      <c r="N131" s="160">
        <f t="shared" ref="N131:N132" si="207">I131*(1-$T$3)</f>
        <v>13883.25</v>
      </c>
      <c r="O131" s="160">
        <f t="shared" ref="O131:O132" si="208">J131*(1-$T$3)</f>
        <v>13401.75</v>
      </c>
      <c r="P131" s="160">
        <f t="shared" ref="P131:P132" si="209">K131*(1-$T$3)</f>
        <v>13722.75</v>
      </c>
      <c r="Q131" s="160">
        <f t="shared" ref="Q131:Q132" si="210">L131*(1-$T$3)</f>
        <v>13722.75</v>
      </c>
      <c r="R131" s="182"/>
      <c r="S131" s="185"/>
    </row>
    <row r="132" spans="1:19" ht="45" customHeight="1" x14ac:dyDescent="0.3">
      <c r="A132" s="188"/>
      <c r="B132" s="190"/>
      <c r="C132" s="180"/>
      <c r="D132" s="6" t="s">
        <v>92</v>
      </c>
      <c r="E132" s="6" t="s">
        <v>26</v>
      </c>
      <c r="F132" s="6">
        <v>1</v>
      </c>
      <c r="G132" s="7" t="s">
        <v>106</v>
      </c>
      <c r="H132" s="161">
        <v>13883.25</v>
      </c>
      <c r="I132" s="161">
        <v>14525.25</v>
      </c>
      <c r="J132" s="161">
        <v>14043.75</v>
      </c>
      <c r="K132" s="161">
        <v>14364.75</v>
      </c>
      <c r="L132" s="161">
        <v>14364.75</v>
      </c>
      <c r="M132" s="160">
        <f t="shared" si="206"/>
        <v>13883.25</v>
      </c>
      <c r="N132" s="160">
        <f t="shared" si="207"/>
        <v>14525.25</v>
      </c>
      <c r="O132" s="160">
        <f t="shared" si="208"/>
        <v>14043.75</v>
      </c>
      <c r="P132" s="160">
        <f t="shared" si="209"/>
        <v>14364.75</v>
      </c>
      <c r="Q132" s="160">
        <f t="shared" si="210"/>
        <v>14364.75</v>
      </c>
      <c r="R132" s="182"/>
      <c r="S132" s="185"/>
    </row>
    <row r="133" spans="1:19" ht="6" customHeight="1" x14ac:dyDescent="0.3">
      <c r="A133" s="11"/>
      <c r="B133" s="190"/>
      <c r="C133" s="4"/>
      <c r="D133" s="125"/>
      <c r="E133" s="127"/>
      <c r="F133" s="127"/>
      <c r="G133" s="133"/>
      <c r="H133" s="140"/>
      <c r="I133" s="141"/>
      <c r="J133" s="141"/>
      <c r="K133" s="141"/>
      <c r="L133" s="141"/>
      <c r="M133" s="140"/>
      <c r="N133" s="141"/>
      <c r="O133" s="141"/>
      <c r="P133" s="141"/>
      <c r="Q133" s="141"/>
      <c r="R133" s="182"/>
      <c r="S133" s="185"/>
    </row>
    <row r="134" spans="1:19" ht="45" customHeight="1" x14ac:dyDescent="0.3">
      <c r="A134" s="187"/>
      <c r="B134" s="190"/>
      <c r="C134" s="179" t="s">
        <v>77</v>
      </c>
      <c r="D134" s="6" t="s">
        <v>73</v>
      </c>
      <c r="E134" s="6" t="s">
        <v>26</v>
      </c>
      <c r="F134" s="6">
        <v>1</v>
      </c>
      <c r="G134" s="7" t="s">
        <v>106</v>
      </c>
      <c r="H134" s="161">
        <v>13562.25</v>
      </c>
      <c r="I134" s="161">
        <v>14204.25</v>
      </c>
      <c r="J134" s="161">
        <v>13722.75</v>
      </c>
      <c r="K134" s="161">
        <v>14043.75</v>
      </c>
      <c r="L134" s="161">
        <v>14043.75</v>
      </c>
      <c r="M134" s="160">
        <f t="shared" ref="M134:M135" si="211">H134*(1-$T$3)</f>
        <v>13562.25</v>
      </c>
      <c r="N134" s="160">
        <f t="shared" ref="N134:N135" si="212">I134*(1-$T$3)</f>
        <v>14204.25</v>
      </c>
      <c r="O134" s="160">
        <f t="shared" ref="O134:O135" si="213">J134*(1-$T$3)</f>
        <v>13722.75</v>
      </c>
      <c r="P134" s="160">
        <f t="shared" ref="P134:P135" si="214">K134*(1-$T$3)</f>
        <v>14043.75</v>
      </c>
      <c r="Q134" s="160">
        <f t="shared" ref="Q134:Q135" si="215">L134*(1-$T$3)</f>
        <v>14043.75</v>
      </c>
      <c r="R134" s="182"/>
      <c r="S134" s="185"/>
    </row>
    <row r="135" spans="1:19" ht="45" customHeight="1" x14ac:dyDescent="0.3">
      <c r="A135" s="188"/>
      <c r="B135" s="191"/>
      <c r="C135" s="180"/>
      <c r="D135" s="6" t="s">
        <v>92</v>
      </c>
      <c r="E135" s="6" t="s">
        <v>26</v>
      </c>
      <c r="F135" s="6">
        <v>1</v>
      </c>
      <c r="G135" s="7" t="s">
        <v>106</v>
      </c>
      <c r="H135" s="161">
        <v>14204.25</v>
      </c>
      <c r="I135" s="161">
        <v>14846.25</v>
      </c>
      <c r="J135" s="161">
        <v>14364.75</v>
      </c>
      <c r="K135" s="161">
        <v>14685.75</v>
      </c>
      <c r="L135" s="161">
        <v>14685.75</v>
      </c>
      <c r="M135" s="160">
        <f t="shared" si="211"/>
        <v>14204.25</v>
      </c>
      <c r="N135" s="160">
        <f t="shared" si="212"/>
        <v>14846.25</v>
      </c>
      <c r="O135" s="160">
        <f t="shared" si="213"/>
        <v>14364.75</v>
      </c>
      <c r="P135" s="160">
        <f t="shared" si="214"/>
        <v>14685.75</v>
      </c>
      <c r="Q135" s="160">
        <f t="shared" si="215"/>
        <v>14685.75</v>
      </c>
      <c r="R135" s="183"/>
      <c r="S135" s="185"/>
    </row>
    <row r="136" spans="1:19" ht="6" customHeight="1" x14ac:dyDescent="0.3">
      <c r="A136" s="42"/>
      <c r="B136" s="42"/>
      <c r="C136" s="42"/>
      <c r="D136" s="43"/>
      <c r="E136" s="42"/>
      <c r="F136" s="42"/>
      <c r="G136" s="42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8"/>
    </row>
    <row r="137" spans="1:19" ht="45" customHeight="1" x14ac:dyDescent="0.3">
      <c r="A137" s="175"/>
      <c r="B137" s="176" t="s">
        <v>107</v>
      </c>
      <c r="C137" s="179" t="s">
        <v>72</v>
      </c>
      <c r="D137" s="6" t="s">
        <v>73</v>
      </c>
      <c r="E137" s="6" t="s">
        <v>26</v>
      </c>
      <c r="F137" s="6">
        <v>1</v>
      </c>
      <c r="G137" s="7" t="s">
        <v>97</v>
      </c>
      <c r="H137" s="161">
        <v>12759.75</v>
      </c>
      <c r="I137" s="161">
        <v>13401.75</v>
      </c>
      <c r="J137" s="161">
        <v>12920.25</v>
      </c>
      <c r="K137" s="161">
        <v>13241.25</v>
      </c>
      <c r="L137" s="161">
        <v>13241.25</v>
      </c>
      <c r="M137" s="160">
        <f t="shared" ref="M137:M138" si="216">H137*(1-$T$3)</f>
        <v>12759.75</v>
      </c>
      <c r="N137" s="160">
        <f t="shared" ref="N137:N138" si="217">I137*(1-$T$3)</f>
        <v>13401.75</v>
      </c>
      <c r="O137" s="160">
        <f t="shared" ref="O137:O138" si="218">J137*(1-$T$3)</f>
        <v>12920.25</v>
      </c>
      <c r="P137" s="160">
        <f t="shared" ref="P137:P138" si="219">K137*(1-$T$3)</f>
        <v>13241.25</v>
      </c>
      <c r="Q137" s="160">
        <f t="shared" ref="Q137:Q138" si="220">L137*(1-$T$3)</f>
        <v>13241.25</v>
      </c>
      <c r="R137" s="181" t="s">
        <v>210</v>
      </c>
      <c r="S137" s="184" t="s">
        <v>236</v>
      </c>
    </row>
    <row r="138" spans="1:19" ht="45" customHeight="1" x14ac:dyDescent="0.3">
      <c r="A138" s="175"/>
      <c r="B138" s="177"/>
      <c r="C138" s="180"/>
      <c r="D138" s="6" t="s">
        <v>92</v>
      </c>
      <c r="E138" s="6" t="s">
        <v>26</v>
      </c>
      <c r="F138" s="6">
        <v>1</v>
      </c>
      <c r="G138" s="7" t="s">
        <v>97</v>
      </c>
      <c r="H138" s="161">
        <v>13401.75</v>
      </c>
      <c r="I138" s="161">
        <v>14043.75</v>
      </c>
      <c r="J138" s="161">
        <v>13562.25</v>
      </c>
      <c r="K138" s="161">
        <v>13883.25</v>
      </c>
      <c r="L138" s="161">
        <v>13883.25</v>
      </c>
      <c r="M138" s="160">
        <f t="shared" si="216"/>
        <v>13401.75</v>
      </c>
      <c r="N138" s="160">
        <f t="shared" si="217"/>
        <v>14043.75</v>
      </c>
      <c r="O138" s="160">
        <f t="shared" si="218"/>
        <v>13562.25</v>
      </c>
      <c r="P138" s="160">
        <f t="shared" si="219"/>
        <v>13883.25</v>
      </c>
      <c r="Q138" s="160">
        <f t="shared" si="220"/>
        <v>13883.25</v>
      </c>
      <c r="R138" s="182"/>
      <c r="S138" s="185"/>
    </row>
    <row r="139" spans="1:19" ht="6" customHeight="1" x14ac:dyDescent="0.3">
      <c r="A139" s="11"/>
      <c r="B139" s="177"/>
      <c r="C139" s="4"/>
      <c r="D139" s="125"/>
      <c r="E139" s="127"/>
      <c r="F139" s="127"/>
      <c r="G139" s="133"/>
      <c r="H139" s="140"/>
      <c r="I139" s="141"/>
      <c r="J139" s="141"/>
      <c r="K139" s="141"/>
      <c r="L139" s="141"/>
      <c r="M139" s="140"/>
      <c r="N139" s="141"/>
      <c r="O139" s="141"/>
      <c r="P139" s="141"/>
      <c r="Q139" s="141"/>
      <c r="R139" s="182"/>
      <c r="S139" s="185"/>
    </row>
    <row r="140" spans="1:19" ht="45" customHeight="1" x14ac:dyDescent="0.3">
      <c r="A140" s="175"/>
      <c r="B140" s="177"/>
      <c r="C140" s="173" t="s">
        <v>75</v>
      </c>
      <c r="D140" s="6" t="s">
        <v>73</v>
      </c>
      <c r="E140" s="6" t="s">
        <v>26</v>
      </c>
      <c r="F140" s="6">
        <v>1</v>
      </c>
      <c r="G140" s="7" t="s">
        <v>97</v>
      </c>
      <c r="H140" s="161">
        <v>13241.25</v>
      </c>
      <c r="I140" s="161">
        <v>13883.25</v>
      </c>
      <c r="J140" s="161">
        <v>13401.75</v>
      </c>
      <c r="K140" s="161">
        <v>13722.75</v>
      </c>
      <c r="L140" s="161">
        <v>13722.75</v>
      </c>
      <c r="M140" s="160">
        <f t="shared" ref="M140:M141" si="221">H140*(1-$T$3)</f>
        <v>13241.25</v>
      </c>
      <c r="N140" s="160">
        <f t="shared" ref="N140:N141" si="222">I140*(1-$T$3)</f>
        <v>13883.25</v>
      </c>
      <c r="O140" s="160">
        <f t="shared" ref="O140:O141" si="223">J140*(1-$T$3)</f>
        <v>13401.75</v>
      </c>
      <c r="P140" s="160">
        <f t="shared" ref="P140:P141" si="224">K140*(1-$T$3)</f>
        <v>13722.75</v>
      </c>
      <c r="Q140" s="160">
        <f t="shared" ref="Q140:Q141" si="225">L140*(1-$T$3)</f>
        <v>13722.75</v>
      </c>
      <c r="R140" s="182"/>
      <c r="S140" s="185"/>
    </row>
    <row r="141" spans="1:19" ht="45" customHeight="1" x14ac:dyDescent="0.3">
      <c r="A141" s="175"/>
      <c r="B141" s="177"/>
      <c r="C141" s="186"/>
      <c r="D141" s="6" t="s">
        <v>92</v>
      </c>
      <c r="E141" s="6" t="s">
        <v>26</v>
      </c>
      <c r="F141" s="6">
        <v>1</v>
      </c>
      <c r="G141" s="7" t="s">
        <v>97</v>
      </c>
      <c r="H141" s="161">
        <v>13883.25</v>
      </c>
      <c r="I141" s="161">
        <v>14525.25</v>
      </c>
      <c r="J141" s="161">
        <v>14043.75</v>
      </c>
      <c r="K141" s="161">
        <v>14364.75</v>
      </c>
      <c r="L141" s="161">
        <v>14364.75</v>
      </c>
      <c r="M141" s="160">
        <f t="shared" si="221"/>
        <v>13883.25</v>
      </c>
      <c r="N141" s="160">
        <f t="shared" si="222"/>
        <v>14525.25</v>
      </c>
      <c r="O141" s="160">
        <f t="shared" si="223"/>
        <v>14043.75</v>
      </c>
      <c r="P141" s="160">
        <f t="shared" si="224"/>
        <v>14364.75</v>
      </c>
      <c r="Q141" s="160">
        <f t="shared" si="225"/>
        <v>14364.75</v>
      </c>
      <c r="R141" s="182"/>
      <c r="S141" s="185"/>
    </row>
    <row r="142" spans="1:19" ht="6" customHeight="1" x14ac:dyDescent="0.3">
      <c r="A142" s="11"/>
      <c r="B142" s="177"/>
      <c r="C142" s="4"/>
      <c r="D142" s="125"/>
      <c r="E142" s="127"/>
      <c r="F142" s="127"/>
      <c r="G142" s="133"/>
      <c r="H142" s="140"/>
      <c r="I142" s="141"/>
      <c r="J142" s="141"/>
      <c r="K142" s="141"/>
      <c r="L142" s="141"/>
      <c r="M142" s="140"/>
      <c r="N142" s="141"/>
      <c r="O142" s="141"/>
      <c r="P142" s="141"/>
      <c r="Q142" s="141"/>
      <c r="R142" s="182"/>
      <c r="S142" s="185"/>
    </row>
    <row r="143" spans="1:19" ht="45" customHeight="1" x14ac:dyDescent="0.3">
      <c r="A143" s="175"/>
      <c r="B143" s="177"/>
      <c r="C143" s="173" t="s">
        <v>76</v>
      </c>
      <c r="D143" s="6" t="s">
        <v>73</v>
      </c>
      <c r="E143" s="6" t="s">
        <v>26</v>
      </c>
      <c r="F143" s="6">
        <v>1</v>
      </c>
      <c r="G143" s="7" t="s">
        <v>97</v>
      </c>
      <c r="H143" s="161">
        <v>13562.25</v>
      </c>
      <c r="I143" s="161">
        <v>14204.25</v>
      </c>
      <c r="J143" s="161">
        <v>13722.75</v>
      </c>
      <c r="K143" s="161">
        <v>14043.75</v>
      </c>
      <c r="L143" s="161">
        <v>14043.75</v>
      </c>
      <c r="M143" s="160">
        <f t="shared" ref="M143:M144" si="226">H143*(1-$T$3)</f>
        <v>13562.25</v>
      </c>
      <c r="N143" s="160">
        <f t="shared" ref="N143:N144" si="227">I143*(1-$T$3)</f>
        <v>14204.25</v>
      </c>
      <c r="O143" s="160">
        <f t="shared" ref="O143:O144" si="228">J143*(1-$T$3)</f>
        <v>13722.75</v>
      </c>
      <c r="P143" s="160">
        <f t="shared" ref="P143:P144" si="229">K143*(1-$T$3)</f>
        <v>14043.75</v>
      </c>
      <c r="Q143" s="160">
        <f t="shared" ref="Q143:Q144" si="230">L143*(1-$T$3)</f>
        <v>14043.75</v>
      </c>
      <c r="R143" s="182"/>
      <c r="S143" s="185"/>
    </row>
    <row r="144" spans="1:19" ht="45" customHeight="1" x14ac:dyDescent="0.3">
      <c r="A144" s="175"/>
      <c r="B144" s="177"/>
      <c r="C144" s="186"/>
      <c r="D144" s="6" t="s">
        <v>92</v>
      </c>
      <c r="E144" s="6" t="s">
        <v>26</v>
      </c>
      <c r="F144" s="6">
        <v>1</v>
      </c>
      <c r="G144" s="7" t="s">
        <v>97</v>
      </c>
      <c r="H144" s="161">
        <v>14204.25</v>
      </c>
      <c r="I144" s="161">
        <v>14846.25</v>
      </c>
      <c r="J144" s="161">
        <v>14364.75</v>
      </c>
      <c r="K144" s="161">
        <v>14685.75</v>
      </c>
      <c r="L144" s="161">
        <v>14685.75</v>
      </c>
      <c r="M144" s="160">
        <f t="shared" si="226"/>
        <v>14204.25</v>
      </c>
      <c r="N144" s="160">
        <f t="shared" si="227"/>
        <v>14846.25</v>
      </c>
      <c r="O144" s="160">
        <f t="shared" si="228"/>
        <v>14364.75</v>
      </c>
      <c r="P144" s="160">
        <f t="shared" si="229"/>
        <v>14685.75</v>
      </c>
      <c r="Q144" s="160">
        <f t="shared" si="230"/>
        <v>14685.75</v>
      </c>
      <c r="R144" s="182"/>
      <c r="S144" s="185"/>
    </row>
    <row r="145" spans="1:19" ht="6" customHeight="1" x14ac:dyDescent="0.3">
      <c r="A145" s="11"/>
      <c r="B145" s="177"/>
      <c r="C145" s="4"/>
      <c r="D145" s="125"/>
      <c r="E145" s="127"/>
      <c r="F145" s="127"/>
      <c r="G145" s="133"/>
      <c r="H145" s="140"/>
      <c r="I145" s="141"/>
      <c r="J145" s="141"/>
      <c r="K145" s="141"/>
      <c r="L145" s="141"/>
      <c r="M145" s="140"/>
      <c r="N145" s="141"/>
      <c r="O145" s="141"/>
      <c r="P145" s="141"/>
      <c r="Q145" s="141"/>
      <c r="R145" s="182"/>
      <c r="S145" s="185"/>
    </row>
    <row r="146" spans="1:19" ht="45" customHeight="1" x14ac:dyDescent="0.3">
      <c r="A146" s="175"/>
      <c r="B146" s="177"/>
      <c r="C146" s="173" t="s">
        <v>77</v>
      </c>
      <c r="D146" s="6" t="s">
        <v>73</v>
      </c>
      <c r="E146" s="6" t="s">
        <v>26</v>
      </c>
      <c r="F146" s="6">
        <v>1</v>
      </c>
      <c r="G146" s="7" t="s">
        <v>97</v>
      </c>
      <c r="H146" s="161">
        <v>13883.25</v>
      </c>
      <c r="I146" s="161">
        <v>14525.25</v>
      </c>
      <c r="J146" s="161">
        <v>14043.75</v>
      </c>
      <c r="K146" s="161">
        <v>14364.75</v>
      </c>
      <c r="L146" s="161">
        <v>14364.75</v>
      </c>
      <c r="M146" s="160">
        <f t="shared" ref="M146:M147" si="231">H146*(1-$T$3)</f>
        <v>13883.25</v>
      </c>
      <c r="N146" s="160">
        <f t="shared" ref="N146:N147" si="232">I146*(1-$T$3)</f>
        <v>14525.25</v>
      </c>
      <c r="O146" s="160">
        <f t="shared" ref="O146:O147" si="233">J146*(1-$T$3)</f>
        <v>14043.75</v>
      </c>
      <c r="P146" s="160">
        <f t="shared" ref="P146:P147" si="234">K146*(1-$T$3)</f>
        <v>14364.75</v>
      </c>
      <c r="Q146" s="160">
        <f t="shared" ref="Q146:Q147" si="235">L146*(1-$T$3)</f>
        <v>14364.75</v>
      </c>
      <c r="R146" s="182"/>
      <c r="S146" s="185"/>
    </row>
    <row r="147" spans="1:19" ht="45" customHeight="1" x14ac:dyDescent="0.3">
      <c r="A147" s="187"/>
      <c r="B147" s="178"/>
      <c r="C147" s="174"/>
      <c r="D147" s="25" t="s">
        <v>92</v>
      </c>
      <c r="E147" s="6" t="s">
        <v>26</v>
      </c>
      <c r="F147" s="6">
        <v>1</v>
      </c>
      <c r="G147" s="7" t="s">
        <v>97</v>
      </c>
      <c r="H147" s="161">
        <v>14525.25</v>
      </c>
      <c r="I147" s="161">
        <v>15167.25</v>
      </c>
      <c r="J147" s="161">
        <v>14685.75</v>
      </c>
      <c r="K147" s="161">
        <v>15006.75</v>
      </c>
      <c r="L147" s="161">
        <v>15006.75</v>
      </c>
      <c r="M147" s="160">
        <f t="shared" si="231"/>
        <v>14525.25</v>
      </c>
      <c r="N147" s="160">
        <f t="shared" si="232"/>
        <v>15167.25</v>
      </c>
      <c r="O147" s="160">
        <f t="shared" si="233"/>
        <v>14685.75</v>
      </c>
      <c r="P147" s="160">
        <f t="shared" si="234"/>
        <v>15006.75</v>
      </c>
      <c r="Q147" s="160">
        <f t="shared" si="235"/>
        <v>15006.75</v>
      </c>
      <c r="R147" s="183"/>
      <c r="S147" s="185"/>
    </row>
    <row r="148" spans="1:19" ht="6" customHeight="1" x14ac:dyDescent="0.3">
      <c r="A148" s="42"/>
      <c r="B148" s="42"/>
      <c r="C148" s="42"/>
      <c r="D148" s="43"/>
      <c r="E148" s="42"/>
      <c r="F148" s="42"/>
      <c r="G148" s="42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50"/>
    </row>
    <row r="149" spans="1:19" ht="18" x14ac:dyDescent="0.3">
      <c r="S149" s="51"/>
    </row>
    <row r="150" spans="1:19" ht="18" x14ac:dyDescent="0.3">
      <c r="S150" s="51"/>
    </row>
    <row r="151" spans="1:19" ht="18" x14ac:dyDescent="0.3">
      <c r="S151" s="51"/>
    </row>
    <row r="152" spans="1:19" ht="18" x14ac:dyDescent="0.3">
      <c r="S152" s="51"/>
    </row>
    <row r="153" spans="1:19" ht="18" x14ac:dyDescent="0.3">
      <c r="S153" s="51"/>
    </row>
    <row r="154" spans="1:19" ht="18" x14ac:dyDescent="0.3">
      <c r="S154" s="51"/>
    </row>
    <row r="155" spans="1:19" ht="18" x14ac:dyDescent="0.3">
      <c r="S155" s="51"/>
    </row>
    <row r="156" spans="1:19" ht="18" x14ac:dyDescent="0.3">
      <c r="S156" s="51"/>
    </row>
    <row r="157" spans="1:19" ht="18" x14ac:dyDescent="0.3">
      <c r="S157" s="51"/>
    </row>
    <row r="158" spans="1:19" ht="18" x14ac:dyDescent="0.3">
      <c r="S158" s="51"/>
    </row>
    <row r="159" spans="1:19" ht="18" x14ac:dyDescent="0.3">
      <c r="S159" s="51"/>
    </row>
    <row r="160" spans="1:19" x14ac:dyDescent="0.3">
      <c r="S160" s="52"/>
    </row>
    <row r="161" spans="19:19" x14ac:dyDescent="0.3">
      <c r="S161" s="52"/>
    </row>
    <row r="162" spans="19:19" x14ac:dyDescent="0.3">
      <c r="S162" s="52"/>
    </row>
    <row r="163" spans="19:19" x14ac:dyDescent="0.3">
      <c r="S163" s="52"/>
    </row>
    <row r="164" spans="19:19" x14ac:dyDescent="0.3">
      <c r="S164" s="52"/>
    </row>
    <row r="165" spans="19:19" x14ac:dyDescent="0.3">
      <c r="S165" s="52"/>
    </row>
    <row r="166" spans="19:19" x14ac:dyDescent="0.3">
      <c r="S166" s="52"/>
    </row>
    <row r="167" spans="19:19" x14ac:dyDescent="0.3">
      <c r="S167" s="52"/>
    </row>
    <row r="168" spans="19:19" x14ac:dyDescent="0.3">
      <c r="S168" s="52"/>
    </row>
    <row r="169" spans="19:19" x14ac:dyDescent="0.3">
      <c r="S169" s="52"/>
    </row>
    <row r="170" spans="19:19" x14ac:dyDescent="0.3">
      <c r="S170" s="52"/>
    </row>
    <row r="171" spans="19:19" x14ac:dyDescent="0.3">
      <c r="S171" s="52"/>
    </row>
  </sheetData>
  <mergeCells count="143">
    <mergeCell ref="A1:B3"/>
    <mergeCell ref="C1:C3"/>
    <mergeCell ref="D1:D3"/>
    <mergeCell ref="E1:E3"/>
    <mergeCell ref="F1:F3"/>
    <mergeCell ref="G1:G3"/>
    <mergeCell ref="M1:Q1"/>
    <mergeCell ref="R1:R3"/>
    <mergeCell ref="S1:S3"/>
    <mergeCell ref="H1:L1"/>
    <mergeCell ref="R17:R27"/>
    <mergeCell ref="S17:S27"/>
    <mergeCell ref="A20:A21"/>
    <mergeCell ref="C20:C21"/>
    <mergeCell ref="A23:A24"/>
    <mergeCell ref="C23:C24"/>
    <mergeCell ref="A26:A27"/>
    <mergeCell ref="C26:C27"/>
    <mergeCell ref="A11:A12"/>
    <mergeCell ref="C11:C12"/>
    <mergeCell ref="A14:A15"/>
    <mergeCell ref="C14:C15"/>
    <mergeCell ref="A17:A18"/>
    <mergeCell ref="B17:B27"/>
    <mergeCell ref="C17:C18"/>
    <mergeCell ref="B5:B15"/>
    <mergeCell ref="C5:C6"/>
    <mergeCell ref="R5:R15"/>
    <mergeCell ref="S5:S15"/>
    <mergeCell ref="A8:A9"/>
    <mergeCell ref="C8:C9"/>
    <mergeCell ref="A5:A6"/>
    <mergeCell ref="A29:A30"/>
    <mergeCell ref="B29:B39"/>
    <mergeCell ref="C29:C30"/>
    <mergeCell ref="R29:R39"/>
    <mergeCell ref="S29:S39"/>
    <mergeCell ref="A32:A33"/>
    <mergeCell ref="C32:C33"/>
    <mergeCell ref="A35:A36"/>
    <mergeCell ref="C35:C36"/>
    <mergeCell ref="A38:A39"/>
    <mergeCell ref="C38:C39"/>
    <mergeCell ref="A41:A42"/>
    <mergeCell ref="B41:B51"/>
    <mergeCell ref="C41:C42"/>
    <mergeCell ref="R41:R51"/>
    <mergeCell ref="S41:S51"/>
    <mergeCell ref="A44:A45"/>
    <mergeCell ref="C44:C45"/>
    <mergeCell ref="A47:A48"/>
    <mergeCell ref="C47:C48"/>
    <mergeCell ref="S53:S63"/>
    <mergeCell ref="A56:A57"/>
    <mergeCell ref="C56:C57"/>
    <mergeCell ref="A59:A60"/>
    <mergeCell ref="C59:C60"/>
    <mergeCell ref="A62:A63"/>
    <mergeCell ref="C62:C63"/>
    <mergeCell ref="A50:A51"/>
    <mergeCell ref="C50:C51"/>
    <mergeCell ref="A53:A54"/>
    <mergeCell ref="B53:B63"/>
    <mergeCell ref="C53:C54"/>
    <mergeCell ref="R53:R63"/>
    <mergeCell ref="A65:A66"/>
    <mergeCell ref="B65:B75"/>
    <mergeCell ref="C65:C66"/>
    <mergeCell ref="R65:R75"/>
    <mergeCell ref="S65:S75"/>
    <mergeCell ref="A68:A69"/>
    <mergeCell ref="C68:C69"/>
    <mergeCell ref="A71:A72"/>
    <mergeCell ref="C71:C72"/>
    <mergeCell ref="A74:A75"/>
    <mergeCell ref="C74:C75"/>
    <mergeCell ref="A77:A78"/>
    <mergeCell ref="B77:B87"/>
    <mergeCell ref="C77:C78"/>
    <mergeCell ref="R77:R87"/>
    <mergeCell ref="S77:S87"/>
    <mergeCell ref="A80:A81"/>
    <mergeCell ref="C80:C81"/>
    <mergeCell ref="A83:A84"/>
    <mergeCell ref="C83:C84"/>
    <mergeCell ref="S89:S99"/>
    <mergeCell ref="A92:A93"/>
    <mergeCell ref="C92:C93"/>
    <mergeCell ref="A95:A96"/>
    <mergeCell ref="C95:C96"/>
    <mergeCell ref="A98:A99"/>
    <mergeCell ref="C98:C99"/>
    <mergeCell ref="A86:A87"/>
    <mergeCell ref="C86:C87"/>
    <mergeCell ref="A89:A90"/>
    <mergeCell ref="B89:B99"/>
    <mergeCell ref="C89:C90"/>
    <mergeCell ref="R89:R99"/>
    <mergeCell ref="A101:A102"/>
    <mergeCell ref="B101:B111"/>
    <mergeCell ref="C101:C102"/>
    <mergeCell ref="R101:R111"/>
    <mergeCell ref="S101:S111"/>
    <mergeCell ref="A104:A105"/>
    <mergeCell ref="C104:C105"/>
    <mergeCell ref="A107:A108"/>
    <mergeCell ref="C107:C108"/>
    <mergeCell ref="A110:A111"/>
    <mergeCell ref="C110:C111"/>
    <mergeCell ref="R125:R135"/>
    <mergeCell ref="A113:A114"/>
    <mergeCell ref="B113:B123"/>
    <mergeCell ref="C113:C114"/>
    <mergeCell ref="R113:R123"/>
    <mergeCell ref="S113:S123"/>
    <mergeCell ref="A116:A117"/>
    <mergeCell ref="C116:C117"/>
    <mergeCell ref="A119:A120"/>
    <mergeCell ref="C119:C120"/>
    <mergeCell ref="T1:T2"/>
    <mergeCell ref="C146:C147"/>
    <mergeCell ref="A137:A138"/>
    <mergeCell ref="B137:B147"/>
    <mergeCell ref="C137:C138"/>
    <mergeCell ref="R137:R147"/>
    <mergeCell ref="S137:S147"/>
    <mergeCell ref="A140:A141"/>
    <mergeCell ref="C140:C141"/>
    <mergeCell ref="A143:A144"/>
    <mergeCell ref="C143:C144"/>
    <mergeCell ref="A146:A147"/>
    <mergeCell ref="S125:S135"/>
    <mergeCell ref="A128:A129"/>
    <mergeCell ref="C128:C129"/>
    <mergeCell ref="A131:A132"/>
    <mergeCell ref="C131:C132"/>
    <mergeCell ref="A134:A135"/>
    <mergeCell ref="C134:C135"/>
    <mergeCell ref="A122:A123"/>
    <mergeCell ref="C122:C123"/>
    <mergeCell ref="A125:A126"/>
    <mergeCell ref="B125:B135"/>
    <mergeCell ref="C125:C126"/>
  </mergeCells>
  <pageMargins left="0.70866141732283472" right="0.70866141732283472" top="0.74803149606299213" bottom="0.74803149606299213" header="0.31496062992125984" footer="0.31496062992125984"/>
  <pageSetup paperSize="9" scale="49" fitToHeight="20" orientation="landscape" r:id="rId1"/>
  <rowBreaks count="1" manualBreakCount="1">
    <brk id="12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102"/>
  <sheetViews>
    <sheetView tabSelected="1" view="pageBreakPreview" zoomScale="60" zoomScaleNormal="55" workbookViewId="0">
      <pane ySplit="3" topLeftCell="A6" activePane="bottomLeft" state="frozen"/>
      <selection pane="bottomLeft" activeCell="V3" sqref="V3"/>
    </sheetView>
  </sheetViews>
  <sheetFormatPr defaultColWidth="10.8984375" defaultRowHeight="15.6" x14ac:dyDescent="0.3"/>
  <cols>
    <col min="1" max="1" width="10.8984375" style="15"/>
    <col min="2" max="2" width="30.8984375" style="15" customWidth="1"/>
    <col min="3" max="3" width="15.8984375" style="15" customWidth="1"/>
    <col min="4" max="4" width="15.8984375" style="40" customWidth="1"/>
    <col min="5" max="6" width="15.8984375" style="15" customWidth="1"/>
    <col min="7" max="7" width="15.296875" style="15" customWidth="1"/>
    <col min="8" max="8" width="0.5" style="41" hidden="1" customWidth="1"/>
    <col min="9" max="9" width="16.5" style="41" hidden="1" customWidth="1"/>
    <col min="10" max="13" width="15.8984375" style="41" hidden="1" customWidth="1"/>
    <col min="14" max="14" width="15.8984375" style="41" customWidth="1"/>
    <col min="15" max="15" width="16.5" style="41" customWidth="1"/>
    <col min="16" max="19" width="15.8984375" style="41" customWidth="1"/>
    <col min="20" max="20" width="17.8984375" style="15" customWidth="1"/>
    <col min="21" max="21" width="15.8984375" style="15" customWidth="1"/>
    <col min="22" max="22" width="18.19921875" style="15" customWidth="1"/>
    <col min="23" max="16384" width="10.8984375" style="15"/>
  </cols>
  <sheetData>
    <row r="1" spans="1:22" s="1" customFormat="1" ht="39.9" customHeight="1" x14ac:dyDescent="0.3">
      <c r="A1" s="192" t="s">
        <v>5</v>
      </c>
      <c r="B1" s="192"/>
      <c r="C1" s="193" t="s">
        <v>41</v>
      </c>
      <c r="D1" s="194" t="s">
        <v>42</v>
      </c>
      <c r="E1" s="193" t="s">
        <v>7</v>
      </c>
      <c r="F1" s="193" t="s">
        <v>8</v>
      </c>
      <c r="G1" s="193" t="s">
        <v>43</v>
      </c>
      <c r="H1" s="230" t="s">
        <v>10</v>
      </c>
      <c r="I1" s="231"/>
      <c r="J1" s="231"/>
      <c r="K1" s="231"/>
      <c r="L1" s="231"/>
      <c r="M1" s="232"/>
      <c r="N1" s="230" t="s">
        <v>10</v>
      </c>
      <c r="O1" s="231"/>
      <c r="P1" s="231"/>
      <c r="Q1" s="231"/>
      <c r="R1" s="231"/>
      <c r="S1" s="232"/>
      <c r="T1" s="193" t="s">
        <v>44</v>
      </c>
      <c r="U1" s="193" t="s">
        <v>45</v>
      </c>
      <c r="V1" s="172" t="s">
        <v>233</v>
      </c>
    </row>
    <row r="2" spans="1:22" s="1" customFormat="1" ht="15.9" customHeight="1" x14ac:dyDescent="0.3">
      <c r="A2" s="192"/>
      <c r="B2" s="192"/>
      <c r="C2" s="193"/>
      <c r="D2" s="194"/>
      <c r="E2" s="193"/>
      <c r="F2" s="193"/>
      <c r="G2" s="193"/>
      <c r="H2" s="142" t="s">
        <v>11</v>
      </c>
      <c r="I2" s="142" t="s">
        <v>12</v>
      </c>
      <c r="J2" s="142" t="s">
        <v>3</v>
      </c>
      <c r="K2" s="142" t="s">
        <v>39</v>
      </c>
      <c r="L2" s="142" t="s">
        <v>13</v>
      </c>
      <c r="M2" s="142" t="s">
        <v>14</v>
      </c>
      <c r="N2" s="142" t="s">
        <v>11</v>
      </c>
      <c r="O2" s="142" t="s">
        <v>12</v>
      </c>
      <c r="P2" s="142" t="s">
        <v>3</v>
      </c>
      <c r="Q2" s="142" t="s">
        <v>39</v>
      </c>
      <c r="R2" s="142" t="s">
        <v>13</v>
      </c>
      <c r="S2" s="142" t="s">
        <v>14</v>
      </c>
      <c r="T2" s="193"/>
      <c r="U2" s="193"/>
      <c r="V2" s="172"/>
    </row>
    <row r="3" spans="1:22" s="2" customFormat="1" ht="24" customHeight="1" x14ac:dyDescent="0.3">
      <c r="A3" s="192"/>
      <c r="B3" s="192"/>
      <c r="C3" s="193"/>
      <c r="D3" s="194"/>
      <c r="E3" s="193"/>
      <c r="F3" s="193"/>
      <c r="G3" s="193"/>
      <c r="H3" s="142" t="s">
        <v>15</v>
      </c>
      <c r="I3" s="142" t="s">
        <v>4</v>
      </c>
      <c r="J3" s="142" t="s">
        <v>16</v>
      </c>
      <c r="K3" s="142" t="s">
        <v>38</v>
      </c>
      <c r="L3" s="142" t="s">
        <v>1</v>
      </c>
      <c r="M3" s="142" t="s">
        <v>2</v>
      </c>
      <c r="N3" s="142" t="s">
        <v>15</v>
      </c>
      <c r="O3" s="142" t="s">
        <v>4</v>
      </c>
      <c r="P3" s="142" t="s">
        <v>16</v>
      </c>
      <c r="Q3" s="142" t="s">
        <v>38</v>
      </c>
      <c r="R3" s="142" t="s">
        <v>1</v>
      </c>
      <c r="S3" s="142" t="s">
        <v>2</v>
      </c>
      <c r="T3" s="193"/>
      <c r="U3" s="193"/>
      <c r="V3" s="162"/>
    </row>
    <row r="4" spans="1:22" ht="6" customHeight="1" x14ac:dyDescent="0.3">
      <c r="A4" s="22"/>
      <c r="B4" s="22"/>
      <c r="C4" s="22"/>
      <c r="D4" s="23"/>
      <c r="E4" s="22"/>
      <c r="F4" s="22"/>
      <c r="G4" s="22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2"/>
      <c r="U4" s="22"/>
    </row>
    <row r="5" spans="1:22" ht="90" customHeight="1" x14ac:dyDescent="0.3">
      <c r="A5" s="11"/>
      <c r="B5" s="21" t="s">
        <v>46</v>
      </c>
      <c r="C5" s="6" t="s">
        <v>47</v>
      </c>
      <c r="D5" s="6" t="s">
        <v>48</v>
      </c>
      <c r="E5" s="6" t="s">
        <v>26</v>
      </c>
      <c r="F5" s="25">
        <v>1</v>
      </c>
      <c r="G5" s="26" t="s">
        <v>49</v>
      </c>
      <c r="H5" s="161">
        <v>5055.75</v>
      </c>
      <c r="I5" s="161">
        <v>5376.75</v>
      </c>
      <c r="J5" s="161">
        <v>5216.25</v>
      </c>
      <c r="K5" s="161">
        <v>5216.25</v>
      </c>
      <c r="L5" s="161">
        <v>5216.25</v>
      </c>
      <c r="M5" s="161">
        <v>5376.75</v>
      </c>
      <c r="N5" s="160">
        <f>H5*(1-$V$3)</f>
        <v>5055.75</v>
      </c>
      <c r="O5" s="160">
        <f>I5*(1-$V$3)</f>
        <v>5376.75</v>
      </c>
      <c r="P5" s="160">
        <f t="shared" ref="P5:R5" si="0">J5*(1-$V$3)</f>
        <v>5216.25</v>
      </c>
      <c r="Q5" s="160">
        <f t="shared" si="0"/>
        <v>5216.25</v>
      </c>
      <c r="R5" s="160">
        <f t="shared" si="0"/>
        <v>5216.25</v>
      </c>
      <c r="S5" s="160">
        <f>M5*(1-$V$3)</f>
        <v>5376.75</v>
      </c>
      <c r="T5" s="239" t="s">
        <v>211</v>
      </c>
      <c r="U5" s="239" t="s">
        <v>235</v>
      </c>
    </row>
    <row r="6" spans="1:22" ht="6" customHeight="1" x14ac:dyDescent="0.3">
      <c r="A6" s="4"/>
      <c r="B6" s="4"/>
      <c r="C6" s="4"/>
      <c r="D6" s="125"/>
      <c r="E6" s="125"/>
      <c r="F6" s="125"/>
      <c r="G6" s="3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240"/>
      <c r="U6" s="241"/>
    </row>
    <row r="7" spans="1:22" ht="89.1" customHeight="1" x14ac:dyDescent="0.3">
      <c r="A7" s="187"/>
      <c r="B7" s="21" t="s">
        <v>46</v>
      </c>
      <c r="C7" s="6" t="s">
        <v>50</v>
      </c>
      <c r="D7" s="6" t="s">
        <v>48</v>
      </c>
      <c r="E7" s="6" t="s">
        <v>26</v>
      </c>
      <c r="F7" s="25">
        <v>1</v>
      </c>
      <c r="G7" s="26" t="s">
        <v>49</v>
      </c>
      <c r="H7" s="161">
        <v>5216.25</v>
      </c>
      <c r="I7" s="161">
        <v>5537.25</v>
      </c>
      <c r="J7" s="161">
        <v>5376.75</v>
      </c>
      <c r="K7" s="161">
        <v>5376.75</v>
      </c>
      <c r="L7" s="161">
        <v>5376.75</v>
      </c>
      <c r="M7" s="161">
        <v>5537.25</v>
      </c>
      <c r="N7" s="160">
        <f t="shared" ref="N7:N8" si="1">H7*(1-$V$3)</f>
        <v>5216.25</v>
      </c>
      <c r="O7" s="160">
        <f t="shared" ref="O7:O8" si="2">I7*(1-$V$3)</f>
        <v>5537.25</v>
      </c>
      <c r="P7" s="160">
        <f t="shared" ref="P7:P8" si="3">J7*(1-$V$3)</f>
        <v>5376.75</v>
      </c>
      <c r="Q7" s="160">
        <f t="shared" ref="Q7:Q8" si="4">K7*(1-$V$3)</f>
        <v>5376.75</v>
      </c>
      <c r="R7" s="160">
        <f t="shared" ref="R7:R8" si="5">L7*(1-$V$3)</f>
        <v>5376.75</v>
      </c>
      <c r="S7" s="160">
        <f t="shared" ref="S7:S8" si="6">M7*(1-$V$3)</f>
        <v>5537.25</v>
      </c>
      <c r="T7" s="240"/>
      <c r="U7" s="241"/>
    </row>
    <row r="8" spans="1:22" ht="89.1" customHeight="1" x14ac:dyDescent="0.3">
      <c r="A8" s="246"/>
      <c r="B8" s="21" t="s">
        <v>51</v>
      </c>
      <c r="C8" s="6" t="s">
        <v>50</v>
      </c>
      <c r="D8" s="6" t="s">
        <v>52</v>
      </c>
      <c r="E8" s="6" t="s">
        <v>26</v>
      </c>
      <c r="F8" s="25">
        <v>1</v>
      </c>
      <c r="G8" s="26" t="s">
        <v>49</v>
      </c>
      <c r="H8" s="161">
        <v>5376.75</v>
      </c>
      <c r="I8" s="161">
        <v>5697.75</v>
      </c>
      <c r="J8" s="161">
        <v>5537.25</v>
      </c>
      <c r="K8" s="161">
        <v>5537.25</v>
      </c>
      <c r="L8" s="161">
        <v>5537.25</v>
      </c>
      <c r="M8" s="161">
        <v>5697.75</v>
      </c>
      <c r="N8" s="160">
        <f t="shared" si="1"/>
        <v>5376.75</v>
      </c>
      <c r="O8" s="160">
        <f t="shared" si="2"/>
        <v>5697.75</v>
      </c>
      <c r="P8" s="160">
        <f t="shared" si="3"/>
        <v>5537.25</v>
      </c>
      <c r="Q8" s="160">
        <f t="shared" si="4"/>
        <v>5537.25</v>
      </c>
      <c r="R8" s="160">
        <f t="shared" si="5"/>
        <v>5537.25</v>
      </c>
      <c r="S8" s="160">
        <f t="shared" si="6"/>
        <v>5697.75</v>
      </c>
      <c r="T8" s="240"/>
      <c r="U8" s="241"/>
    </row>
    <row r="9" spans="1:22" ht="6" customHeight="1" x14ac:dyDescent="0.3">
      <c r="A9" s="22"/>
      <c r="B9" s="22"/>
      <c r="C9" s="22"/>
      <c r="D9" s="23"/>
      <c r="E9" s="22"/>
      <c r="F9" s="22"/>
      <c r="G9" s="22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9"/>
      <c r="U9" s="29"/>
    </row>
    <row r="10" spans="1:22" ht="90" customHeight="1" x14ac:dyDescent="0.3">
      <c r="A10" s="11"/>
      <c r="B10" s="21" t="s">
        <v>53</v>
      </c>
      <c r="C10" s="6" t="s">
        <v>54</v>
      </c>
      <c r="D10" s="6" t="s">
        <v>52</v>
      </c>
      <c r="E10" s="6" t="s">
        <v>26</v>
      </c>
      <c r="F10" s="6">
        <v>1</v>
      </c>
      <c r="G10" s="7" t="s">
        <v>55</v>
      </c>
      <c r="H10" s="161">
        <v>5136</v>
      </c>
      <c r="I10" s="161">
        <v>5457</v>
      </c>
      <c r="J10" s="161">
        <v>5296.5</v>
      </c>
      <c r="K10" s="161">
        <v>5296.5</v>
      </c>
      <c r="L10" s="161">
        <v>5296.5</v>
      </c>
      <c r="M10" s="161">
        <v>5457</v>
      </c>
      <c r="N10" s="160">
        <f t="shared" ref="N10:S10" si="7">H10*(1-$V$3)</f>
        <v>5136</v>
      </c>
      <c r="O10" s="160">
        <f t="shared" si="7"/>
        <v>5457</v>
      </c>
      <c r="P10" s="160">
        <f t="shared" si="7"/>
        <v>5296.5</v>
      </c>
      <c r="Q10" s="160">
        <f t="shared" si="7"/>
        <v>5296.5</v>
      </c>
      <c r="R10" s="160">
        <f t="shared" si="7"/>
        <v>5296.5</v>
      </c>
      <c r="S10" s="160">
        <f t="shared" si="7"/>
        <v>5457</v>
      </c>
      <c r="T10" s="239" t="s">
        <v>211</v>
      </c>
      <c r="U10" s="239" t="s">
        <v>235</v>
      </c>
    </row>
    <row r="11" spans="1:22" ht="6" customHeight="1" x14ac:dyDescent="0.3">
      <c r="A11" s="4"/>
      <c r="B11" s="126"/>
      <c r="C11" s="4"/>
      <c r="D11" s="125"/>
      <c r="E11" s="125"/>
      <c r="F11" s="125"/>
      <c r="G11" s="3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240"/>
      <c r="U11" s="240"/>
    </row>
    <row r="12" spans="1:22" ht="90" customHeight="1" x14ac:dyDescent="0.3">
      <c r="A12" s="27"/>
      <c r="B12" s="21" t="s">
        <v>53</v>
      </c>
      <c r="C12" s="6" t="s">
        <v>56</v>
      </c>
      <c r="D12" s="6" t="s">
        <v>52</v>
      </c>
      <c r="E12" s="6" t="s">
        <v>26</v>
      </c>
      <c r="F12" s="6">
        <v>1</v>
      </c>
      <c r="G12" s="7" t="s">
        <v>55</v>
      </c>
      <c r="H12" s="161">
        <v>5617.5</v>
      </c>
      <c r="I12" s="161">
        <v>5938.5000000000009</v>
      </c>
      <c r="J12" s="161">
        <v>5778</v>
      </c>
      <c r="K12" s="161">
        <v>5778</v>
      </c>
      <c r="L12" s="161">
        <v>5778</v>
      </c>
      <c r="M12" s="161">
        <v>5938.5000000000009</v>
      </c>
      <c r="N12" s="160">
        <f t="shared" ref="N12:S12" si="8">H12*(1-$V$3)</f>
        <v>5617.5</v>
      </c>
      <c r="O12" s="160">
        <f t="shared" si="8"/>
        <v>5938.5000000000009</v>
      </c>
      <c r="P12" s="160">
        <f t="shared" si="8"/>
        <v>5778</v>
      </c>
      <c r="Q12" s="160">
        <f t="shared" si="8"/>
        <v>5778</v>
      </c>
      <c r="R12" s="160">
        <f t="shared" si="8"/>
        <v>5778</v>
      </c>
      <c r="S12" s="160">
        <f t="shared" si="8"/>
        <v>5938.5000000000009</v>
      </c>
      <c r="T12" s="240"/>
      <c r="U12" s="240"/>
    </row>
    <row r="13" spans="1:22" ht="6" customHeight="1" x14ac:dyDescent="0.3">
      <c r="A13" s="4"/>
      <c r="B13" s="127"/>
      <c r="C13" s="4"/>
      <c r="D13" s="127"/>
      <c r="E13" s="127"/>
      <c r="F13" s="127"/>
      <c r="G13" s="3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240"/>
      <c r="U13" s="240"/>
    </row>
    <row r="14" spans="1:22" ht="90" customHeight="1" x14ac:dyDescent="0.3">
      <c r="A14" s="11"/>
      <c r="B14" s="21" t="s">
        <v>53</v>
      </c>
      <c r="C14" s="6" t="s">
        <v>57</v>
      </c>
      <c r="D14" s="6" t="s">
        <v>52</v>
      </c>
      <c r="E14" s="6" t="s">
        <v>26</v>
      </c>
      <c r="F14" s="6">
        <v>1</v>
      </c>
      <c r="G14" s="7" t="s">
        <v>55</v>
      </c>
      <c r="H14" s="161">
        <v>6580.5</v>
      </c>
      <c r="I14" s="161">
        <v>6901.5</v>
      </c>
      <c r="J14" s="161">
        <v>6741</v>
      </c>
      <c r="K14" s="161">
        <v>6741</v>
      </c>
      <c r="L14" s="161">
        <v>6741</v>
      </c>
      <c r="M14" s="161">
        <v>6901.5</v>
      </c>
      <c r="N14" s="160">
        <f t="shared" ref="N14:S14" si="9">H14*(1-$V$3)</f>
        <v>6580.5</v>
      </c>
      <c r="O14" s="160">
        <f t="shared" si="9"/>
        <v>6901.5</v>
      </c>
      <c r="P14" s="160">
        <f t="shared" si="9"/>
        <v>6741</v>
      </c>
      <c r="Q14" s="160">
        <f t="shared" si="9"/>
        <v>6741</v>
      </c>
      <c r="R14" s="160">
        <f t="shared" si="9"/>
        <v>6741</v>
      </c>
      <c r="S14" s="160">
        <f t="shared" si="9"/>
        <v>6901.5</v>
      </c>
      <c r="T14" s="240"/>
      <c r="U14" s="240"/>
    </row>
    <row r="15" spans="1:22" ht="6" customHeight="1" x14ac:dyDescent="0.3">
      <c r="A15" s="22"/>
      <c r="B15" s="22"/>
      <c r="C15" s="22"/>
      <c r="D15" s="23"/>
      <c r="E15" s="22"/>
      <c r="F15" s="22"/>
      <c r="G15" s="22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9"/>
      <c r="U15" s="29"/>
    </row>
    <row r="16" spans="1:22" ht="90" customHeight="1" x14ac:dyDescent="0.3">
      <c r="A16" s="175"/>
      <c r="B16" s="21" t="s">
        <v>58</v>
      </c>
      <c r="C16" s="6" t="s">
        <v>54</v>
      </c>
      <c r="D16" s="6" t="s">
        <v>48</v>
      </c>
      <c r="E16" s="6" t="s">
        <v>26</v>
      </c>
      <c r="F16" s="6">
        <v>1</v>
      </c>
      <c r="G16" s="7" t="s">
        <v>55</v>
      </c>
      <c r="H16" s="161">
        <v>5457</v>
      </c>
      <c r="I16" s="161">
        <v>5778</v>
      </c>
      <c r="J16" s="161">
        <v>5617.5</v>
      </c>
      <c r="K16" s="161">
        <v>5617.5</v>
      </c>
      <c r="L16" s="161">
        <v>5617.5</v>
      </c>
      <c r="M16" s="161">
        <v>5778</v>
      </c>
      <c r="N16" s="160">
        <f t="shared" ref="N16:S17" si="10">H16*(1-$V$3)</f>
        <v>5457</v>
      </c>
      <c r="O16" s="160">
        <f t="shared" si="10"/>
        <v>5778</v>
      </c>
      <c r="P16" s="160">
        <f t="shared" si="10"/>
        <v>5617.5</v>
      </c>
      <c r="Q16" s="160">
        <f t="shared" si="10"/>
        <v>5617.5</v>
      </c>
      <c r="R16" s="160">
        <f t="shared" si="10"/>
        <v>5617.5</v>
      </c>
      <c r="S16" s="160">
        <f t="shared" si="10"/>
        <v>5778</v>
      </c>
      <c r="T16" s="239" t="s">
        <v>211</v>
      </c>
      <c r="U16" s="239" t="s">
        <v>235</v>
      </c>
    </row>
    <row r="17" spans="1:21" ht="90" customHeight="1" x14ac:dyDescent="0.3">
      <c r="A17" s="187"/>
      <c r="B17" s="21" t="s">
        <v>59</v>
      </c>
      <c r="C17" s="6" t="s">
        <v>54</v>
      </c>
      <c r="D17" s="25" t="s">
        <v>52</v>
      </c>
      <c r="E17" s="6" t="s">
        <v>26</v>
      </c>
      <c r="F17" s="6">
        <v>1</v>
      </c>
      <c r="G17" s="7" t="s">
        <v>55</v>
      </c>
      <c r="H17" s="161">
        <v>5938.5000000000009</v>
      </c>
      <c r="I17" s="161">
        <v>6259.5</v>
      </c>
      <c r="J17" s="161">
        <v>6099.0000000000009</v>
      </c>
      <c r="K17" s="161">
        <v>6099.0000000000009</v>
      </c>
      <c r="L17" s="161">
        <v>6099.0000000000009</v>
      </c>
      <c r="M17" s="161">
        <v>6259.5</v>
      </c>
      <c r="N17" s="160">
        <f t="shared" si="10"/>
        <v>5938.5000000000009</v>
      </c>
      <c r="O17" s="160">
        <f t="shared" si="10"/>
        <v>6259.5</v>
      </c>
      <c r="P17" s="160">
        <f t="shared" si="10"/>
        <v>6099.0000000000009</v>
      </c>
      <c r="Q17" s="160">
        <f t="shared" si="10"/>
        <v>6099.0000000000009</v>
      </c>
      <c r="R17" s="160">
        <f t="shared" si="10"/>
        <v>6099.0000000000009</v>
      </c>
      <c r="S17" s="160">
        <f t="shared" si="10"/>
        <v>6259.5</v>
      </c>
      <c r="T17" s="240"/>
      <c r="U17" s="240"/>
    </row>
    <row r="18" spans="1:21" ht="6" customHeight="1" x14ac:dyDescent="0.3">
      <c r="A18" s="4"/>
      <c r="B18" s="127"/>
      <c r="C18" s="4"/>
      <c r="D18" s="128"/>
      <c r="E18" s="127"/>
      <c r="F18" s="127"/>
      <c r="G18" s="3"/>
      <c r="H18" s="140"/>
      <c r="I18" s="140"/>
      <c r="J18" s="140"/>
      <c r="K18" s="140"/>
      <c r="L18" s="140"/>
      <c r="M18" s="141"/>
      <c r="N18" s="140"/>
      <c r="O18" s="140"/>
      <c r="P18" s="140"/>
      <c r="Q18" s="140"/>
      <c r="R18" s="140"/>
      <c r="S18" s="141"/>
      <c r="T18" s="240"/>
      <c r="U18" s="240"/>
    </row>
    <row r="19" spans="1:21" ht="90" customHeight="1" x14ac:dyDescent="0.3">
      <c r="A19" s="175"/>
      <c r="B19" s="21" t="s">
        <v>58</v>
      </c>
      <c r="C19" s="6" t="s">
        <v>56</v>
      </c>
      <c r="D19" s="6" t="s">
        <v>48</v>
      </c>
      <c r="E19" s="6" t="s">
        <v>26</v>
      </c>
      <c r="F19" s="6">
        <v>1</v>
      </c>
      <c r="G19" s="7" t="s">
        <v>55</v>
      </c>
      <c r="H19" s="161">
        <v>5938.5000000000009</v>
      </c>
      <c r="I19" s="161">
        <v>6259.5</v>
      </c>
      <c r="J19" s="161">
        <v>6099.0000000000009</v>
      </c>
      <c r="K19" s="161">
        <v>6099.0000000000009</v>
      </c>
      <c r="L19" s="161">
        <v>6099.0000000000009</v>
      </c>
      <c r="M19" s="161">
        <v>6259.5</v>
      </c>
      <c r="N19" s="160">
        <f t="shared" ref="N19:N20" si="11">H19*(1-$V$3)</f>
        <v>5938.5000000000009</v>
      </c>
      <c r="O19" s="160">
        <f t="shared" ref="O19:O20" si="12">I19*(1-$V$3)</f>
        <v>6259.5</v>
      </c>
      <c r="P19" s="160">
        <f t="shared" ref="P19:P20" si="13">J19*(1-$V$3)</f>
        <v>6099.0000000000009</v>
      </c>
      <c r="Q19" s="160">
        <f t="shared" ref="Q19:Q20" si="14">K19*(1-$V$3)</f>
        <v>6099.0000000000009</v>
      </c>
      <c r="R19" s="160">
        <f t="shared" ref="R19:R20" si="15">L19*(1-$V$3)</f>
        <v>6099.0000000000009</v>
      </c>
      <c r="S19" s="160">
        <f t="shared" ref="S19:S20" si="16">M19*(1-$V$3)</f>
        <v>6259.5</v>
      </c>
      <c r="T19" s="240"/>
      <c r="U19" s="240"/>
    </row>
    <row r="20" spans="1:21" ht="90" customHeight="1" x14ac:dyDescent="0.3">
      <c r="A20" s="187"/>
      <c r="B20" s="21" t="s">
        <v>59</v>
      </c>
      <c r="C20" s="6" t="s">
        <v>56</v>
      </c>
      <c r="D20" s="25" t="s">
        <v>52</v>
      </c>
      <c r="E20" s="6" t="s">
        <v>26</v>
      </c>
      <c r="F20" s="6">
        <v>1</v>
      </c>
      <c r="G20" s="7" t="s">
        <v>55</v>
      </c>
      <c r="H20" s="161">
        <v>6420</v>
      </c>
      <c r="I20" s="161">
        <v>6741</v>
      </c>
      <c r="J20" s="161">
        <v>6580.5</v>
      </c>
      <c r="K20" s="161">
        <v>6580.5</v>
      </c>
      <c r="L20" s="161">
        <v>6580.5</v>
      </c>
      <c r="M20" s="161">
        <v>6741</v>
      </c>
      <c r="N20" s="160">
        <f t="shared" si="11"/>
        <v>6420</v>
      </c>
      <c r="O20" s="160">
        <f t="shared" si="12"/>
        <v>6741</v>
      </c>
      <c r="P20" s="160">
        <f t="shared" si="13"/>
        <v>6580.5</v>
      </c>
      <c r="Q20" s="160">
        <f t="shared" si="14"/>
        <v>6580.5</v>
      </c>
      <c r="R20" s="160">
        <f t="shared" si="15"/>
        <v>6580.5</v>
      </c>
      <c r="S20" s="160">
        <f t="shared" si="16"/>
        <v>6741</v>
      </c>
      <c r="T20" s="240"/>
      <c r="U20" s="240"/>
    </row>
    <row r="21" spans="1:21" ht="6" customHeight="1" x14ac:dyDescent="0.3">
      <c r="A21" s="4"/>
      <c r="B21" s="127"/>
      <c r="C21" s="4"/>
      <c r="D21" s="128"/>
      <c r="E21" s="127"/>
      <c r="F21" s="127"/>
      <c r="G21" s="3"/>
      <c r="H21" s="140"/>
      <c r="I21" s="140"/>
      <c r="J21" s="140"/>
      <c r="K21" s="140"/>
      <c r="L21" s="140"/>
      <c r="M21" s="141"/>
      <c r="N21" s="140"/>
      <c r="O21" s="140"/>
      <c r="P21" s="140"/>
      <c r="Q21" s="140"/>
      <c r="R21" s="140"/>
      <c r="S21" s="141"/>
      <c r="T21" s="240"/>
      <c r="U21" s="240"/>
    </row>
    <row r="22" spans="1:21" ht="90" customHeight="1" x14ac:dyDescent="0.3">
      <c r="A22" s="175"/>
      <c r="B22" s="21" t="s">
        <v>58</v>
      </c>
      <c r="C22" s="6" t="s">
        <v>57</v>
      </c>
      <c r="D22" s="6" t="s">
        <v>48</v>
      </c>
      <c r="E22" s="6" t="s">
        <v>26</v>
      </c>
      <c r="F22" s="6">
        <v>1</v>
      </c>
      <c r="G22" s="7" t="s">
        <v>55</v>
      </c>
      <c r="H22" s="161">
        <v>6901.5</v>
      </c>
      <c r="I22" s="161">
        <v>7222.5</v>
      </c>
      <c r="J22" s="161">
        <v>7062</v>
      </c>
      <c r="K22" s="161">
        <v>7062</v>
      </c>
      <c r="L22" s="161">
        <v>7062</v>
      </c>
      <c r="M22" s="161">
        <v>7222.5</v>
      </c>
      <c r="N22" s="160">
        <f t="shared" ref="N22:N23" si="17">H22*(1-$V$3)</f>
        <v>6901.5</v>
      </c>
      <c r="O22" s="160">
        <f t="shared" ref="O22:O23" si="18">I22*(1-$V$3)</f>
        <v>7222.5</v>
      </c>
      <c r="P22" s="160">
        <f t="shared" ref="P22:P23" si="19">J22*(1-$V$3)</f>
        <v>7062</v>
      </c>
      <c r="Q22" s="160">
        <f t="shared" ref="Q22:Q23" si="20">K22*(1-$V$3)</f>
        <v>7062</v>
      </c>
      <c r="R22" s="160">
        <f t="shared" ref="R22:R23" si="21">L22*(1-$V$3)</f>
        <v>7062</v>
      </c>
      <c r="S22" s="160">
        <f t="shared" ref="S22:S23" si="22">M22*(1-$V$3)</f>
        <v>7222.5</v>
      </c>
      <c r="T22" s="240"/>
      <c r="U22" s="240"/>
    </row>
    <row r="23" spans="1:21" ht="90" customHeight="1" x14ac:dyDescent="0.3">
      <c r="A23" s="187"/>
      <c r="B23" s="21" t="s">
        <v>59</v>
      </c>
      <c r="C23" s="6" t="s">
        <v>57</v>
      </c>
      <c r="D23" s="25" t="s">
        <v>52</v>
      </c>
      <c r="E23" s="6" t="s">
        <v>26</v>
      </c>
      <c r="F23" s="6">
        <v>1</v>
      </c>
      <c r="G23" s="7" t="s">
        <v>55</v>
      </c>
      <c r="H23" s="161">
        <v>7383</v>
      </c>
      <c r="I23" s="161">
        <v>7704</v>
      </c>
      <c r="J23" s="161">
        <v>7543.5</v>
      </c>
      <c r="K23" s="161">
        <v>7543.5</v>
      </c>
      <c r="L23" s="161">
        <v>7543.5</v>
      </c>
      <c r="M23" s="161">
        <v>7704</v>
      </c>
      <c r="N23" s="160">
        <f t="shared" si="17"/>
        <v>7383</v>
      </c>
      <c r="O23" s="160">
        <f t="shared" si="18"/>
        <v>7704</v>
      </c>
      <c r="P23" s="160">
        <f t="shared" si="19"/>
        <v>7543.5</v>
      </c>
      <c r="Q23" s="160">
        <f t="shared" si="20"/>
        <v>7543.5</v>
      </c>
      <c r="R23" s="160">
        <f t="shared" si="21"/>
        <v>7543.5</v>
      </c>
      <c r="S23" s="160">
        <f t="shared" si="22"/>
        <v>7704</v>
      </c>
      <c r="T23" s="240"/>
      <c r="U23" s="240"/>
    </row>
    <row r="24" spans="1:21" ht="6" customHeight="1" x14ac:dyDescent="0.3">
      <c r="A24" s="22"/>
      <c r="B24" s="22"/>
      <c r="C24" s="22"/>
      <c r="D24" s="23"/>
      <c r="E24" s="22"/>
      <c r="F24" s="22"/>
      <c r="G24" s="22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9"/>
      <c r="U24" s="29"/>
    </row>
    <row r="25" spans="1:21" ht="90" customHeight="1" x14ac:dyDescent="0.3">
      <c r="A25" s="11"/>
      <c r="B25" s="30" t="s">
        <v>60</v>
      </c>
      <c r="C25" s="6" t="s">
        <v>47</v>
      </c>
      <c r="D25" s="6" t="s">
        <v>48</v>
      </c>
      <c r="E25" s="16" t="s">
        <v>26</v>
      </c>
      <c r="F25" s="16">
        <v>1</v>
      </c>
      <c r="G25" s="7" t="s">
        <v>61</v>
      </c>
      <c r="H25" s="161">
        <v>4413.75</v>
      </c>
      <c r="I25" s="161">
        <v>4734.75</v>
      </c>
      <c r="J25" s="161">
        <v>4574.25</v>
      </c>
      <c r="K25" s="161">
        <v>4574.25</v>
      </c>
      <c r="L25" s="161">
        <v>4574.25</v>
      </c>
      <c r="M25" s="161">
        <v>4734.75</v>
      </c>
      <c r="N25" s="160">
        <f t="shared" ref="N25:S25" si="23">H25*(1-$V$3)</f>
        <v>4413.75</v>
      </c>
      <c r="O25" s="160">
        <f t="shared" si="23"/>
        <v>4734.75</v>
      </c>
      <c r="P25" s="160">
        <f t="shared" si="23"/>
        <v>4574.25</v>
      </c>
      <c r="Q25" s="160">
        <f t="shared" si="23"/>
        <v>4574.25</v>
      </c>
      <c r="R25" s="160">
        <f t="shared" si="23"/>
        <v>4574.25</v>
      </c>
      <c r="S25" s="160">
        <f t="shared" si="23"/>
        <v>4734.75</v>
      </c>
      <c r="T25" s="239" t="s">
        <v>211</v>
      </c>
      <c r="U25" s="239" t="s">
        <v>235</v>
      </c>
    </row>
    <row r="26" spans="1:21" ht="6" customHeight="1" x14ac:dyDescent="0.3">
      <c r="A26" s="4"/>
      <c r="B26" s="129"/>
      <c r="C26" s="4"/>
      <c r="D26" s="125"/>
      <c r="E26" s="127"/>
      <c r="F26" s="127"/>
      <c r="G26" s="13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236"/>
      <c r="U26" s="236"/>
    </row>
    <row r="27" spans="1:21" ht="90" customHeight="1" x14ac:dyDescent="0.3">
      <c r="A27" s="175"/>
      <c r="B27" s="30" t="s">
        <v>60</v>
      </c>
      <c r="C27" s="6" t="s">
        <v>50</v>
      </c>
      <c r="D27" s="6" t="s">
        <v>48</v>
      </c>
      <c r="E27" s="16" t="s">
        <v>26</v>
      </c>
      <c r="F27" s="16">
        <v>1</v>
      </c>
      <c r="G27" s="7" t="s">
        <v>62</v>
      </c>
      <c r="H27" s="161">
        <v>4574.25</v>
      </c>
      <c r="I27" s="161">
        <v>4895.25</v>
      </c>
      <c r="J27" s="161">
        <v>4734.75</v>
      </c>
      <c r="K27" s="161">
        <v>4734.75</v>
      </c>
      <c r="L27" s="161">
        <v>4734.75</v>
      </c>
      <c r="M27" s="161">
        <v>4895.25</v>
      </c>
      <c r="N27" s="160">
        <f t="shared" ref="N27:N28" si="24">H27*(1-$V$3)</f>
        <v>4574.25</v>
      </c>
      <c r="O27" s="160">
        <f t="shared" ref="O27:O28" si="25">I27*(1-$V$3)</f>
        <v>4895.25</v>
      </c>
      <c r="P27" s="160">
        <f t="shared" ref="P27:P28" si="26">J27*(1-$V$3)</f>
        <v>4734.75</v>
      </c>
      <c r="Q27" s="160">
        <f t="shared" ref="Q27:Q28" si="27">K27*(1-$V$3)</f>
        <v>4734.75</v>
      </c>
      <c r="R27" s="160">
        <f t="shared" ref="R27:R28" si="28">L27*(1-$V$3)</f>
        <v>4734.75</v>
      </c>
      <c r="S27" s="160">
        <f t="shared" ref="S27:S28" si="29">M27*(1-$V$3)</f>
        <v>4895.25</v>
      </c>
      <c r="T27" s="236"/>
      <c r="U27" s="236"/>
    </row>
    <row r="28" spans="1:21" ht="90" customHeight="1" x14ac:dyDescent="0.3">
      <c r="A28" s="244"/>
      <c r="B28" s="30" t="s">
        <v>63</v>
      </c>
      <c r="C28" s="6" t="s">
        <v>50</v>
      </c>
      <c r="D28" s="6" t="s">
        <v>52</v>
      </c>
      <c r="E28" s="16" t="s">
        <v>26</v>
      </c>
      <c r="F28" s="16">
        <v>1</v>
      </c>
      <c r="G28" s="7" t="s">
        <v>62</v>
      </c>
      <c r="H28" s="161">
        <v>5055.75</v>
      </c>
      <c r="I28" s="161">
        <v>5376.75</v>
      </c>
      <c r="J28" s="161">
        <v>5216.25</v>
      </c>
      <c r="K28" s="161">
        <v>5216.25</v>
      </c>
      <c r="L28" s="161">
        <v>5216.25</v>
      </c>
      <c r="M28" s="161">
        <v>5376.75</v>
      </c>
      <c r="N28" s="160">
        <f t="shared" si="24"/>
        <v>5055.75</v>
      </c>
      <c r="O28" s="160">
        <f t="shared" si="25"/>
        <v>5376.75</v>
      </c>
      <c r="P28" s="160">
        <f t="shared" si="26"/>
        <v>5216.25</v>
      </c>
      <c r="Q28" s="160">
        <f t="shared" si="27"/>
        <v>5216.25</v>
      </c>
      <c r="R28" s="160">
        <f t="shared" si="28"/>
        <v>5216.25</v>
      </c>
      <c r="S28" s="160">
        <f t="shared" si="29"/>
        <v>5376.75</v>
      </c>
      <c r="T28" s="236"/>
      <c r="U28" s="236"/>
    </row>
    <row r="29" spans="1:21" ht="6" customHeight="1" x14ac:dyDescent="0.3">
      <c r="A29" s="22"/>
      <c r="B29" s="22"/>
      <c r="C29" s="22"/>
      <c r="D29" s="23"/>
      <c r="E29" s="22"/>
      <c r="F29" s="22"/>
      <c r="G29" s="22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9"/>
      <c r="U29" s="29"/>
    </row>
    <row r="30" spans="1:21" ht="90" customHeight="1" x14ac:dyDescent="0.3">
      <c r="A30" s="11"/>
      <c r="B30" s="21" t="s">
        <v>64</v>
      </c>
      <c r="C30" s="6" t="s">
        <v>47</v>
      </c>
      <c r="D30" s="6" t="s">
        <v>48</v>
      </c>
      <c r="E30" s="6" t="s">
        <v>26</v>
      </c>
      <c r="F30" s="6">
        <v>1</v>
      </c>
      <c r="G30" s="7" t="s">
        <v>65</v>
      </c>
      <c r="H30" s="161">
        <v>4333.5</v>
      </c>
      <c r="I30" s="161">
        <v>4654.5</v>
      </c>
      <c r="J30" s="161">
        <v>4494</v>
      </c>
      <c r="K30" s="161">
        <v>4494</v>
      </c>
      <c r="L30" s="161">
        <v>4494</v>
      </c>
      <c r="M30" s="161">
        <v>4654.5</v>
      </c>
      <c r="N30" s="160">
        <f t="shared" ref="N30:S30" si="30">H30*(1-$V$3)</f>
        <v>4333.5</v>
      </c>
      <c r="O30" s="160">
        <f t="shared" si="30"/>
        <v>4654.5</v>
      </c>
      <c r="P30" s="160">
        <f t="shared" si="30"/>
        <v>4494</v>
      </c>
      <c r="Q30" s="160">
        <f t="shared" si="30"/>
        <v>4494</v>
      </c>
      <c r="R30" s="160">
        <f t="shared" si="30"/>
        <v>4494</v>
      </c>
      <c r="S30" s="160">
        <f t="shared" si="30"/>
        <v>4654.5</v>
      </c>
      <c r="T30" s="239" t="s">
        <v>211</v>
      </c>
      <c r="U30" s="239" t="s">
        <v>235</v>
      </c>
    </row>
    <row r="31" spans="1:21" ht="6" customHeight="1" x14ac:dyDescent="0.3">
      <c r="A31" s="4"/>
      <c r="B31" s="126"/>
      <c r="C31" s="4"/>
      <c r="D31" s="125"/>
      <c r="E31" s="125"/>
      <c r="F31" s="125"/>
      <c r="G31" s="4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240"/>
      <c r="U31" s="240"/>
    </row>
    <row r="32" spans="1:21" ht="90" customHeight="1" x14ac:dyDescent="0.3">
      <c r="A32" s="11"/>
      <c r="B32" s="21" t="s">
        <v>64</v>
      </c>
      <c r="C32" s="6" t="s">
        <v>50</v>
      </c>
      <c r="D32" s="6" t="s">
        <v>48</v>
      </c>
      <c r="E32" s="6" t="s">
        <v>26</v>
      </c>
      <c r="F32" s="6">
        <v>1</v>
      </c>
      <c r="G32" s="7" t="s">
        <v>62</v>
      </c>
      <c r="H32" s="161">
        <v>4494</v>
      </c>
      <c r="I32" s="161">
        <v>4815</v>
      </c>
      <c r="J32" s="161">
        <v>4654.5</v>
      </c>
      <c r="K32" s="161">
        <v>4654.5</v>
      </c>
      <c r="L32" s="161">
        <v>4654.5</v>
      </c>
      <c r="M32" s="161">
        <v>4815</v>
      </c>
      <c r="N32" s="160">
        <f t="shared" ref="N32:S32" si="31">H32*(1-$V$3)</f>
        <v>4494</v>
      </c>
      <c r="O32" s="160">
        <f t="shared" si="31"/>
        <v>4815</v>
      </c>
      <c r="P32" s="160">
        <f t="shared" si="31"/>
        <v>4654.5</v>
      </c>
      <c r="Q32" s="160">
        <f t="shared" si="31"/>
        <v>4654.5</v>
      </c>
      <c r="R32" s="160">
        <f t="shared" si="31"/>
        <v>4654.5</v>
      </c>
      <c r="S32" s="160">
        <f t="shared" si="31"/>
        <v>4815</v>
      </c>
      <c r="T32" s="240"/>
      <c r="U32" s="240"/>
    </row>
    <row r="33" spans="1:21" ht="6" customHeight="1" x14ac:dyDescent="0.3">
      <c r="A33" s="22"/>
      <c r="B33" s="22"/>
      <c r="C33" s="22"/>
      <c r="D33" s="23"/>
      <c r="E33" s="22"/>
      <c r="F33" s="22"/>
      <c r="G33" s="22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9"/>
      <c r="U33" s="29"/>
    </row>
    <row r="34" spans="1:21" ht="90" customHeight="1" x14ac:dyDescent="0.3">
      <c r="A34" s="175"/>
      <c r="B34" s="21" t="s">
        <v>66</v>
      </c>
      <c r="C34" s="6" t="s">
        <v>54</v>
      </c>
      <c r="D34" s="6" t="s">
        <v>48</v>
      </c>
      <c r="E34" s="6" t="s">
        <v>26</v>
      </c>
      <c r="F34" s="6">
        <v>1</v>
      </c>
      <c r="G34" s="7" t="s">
        <v>55</v>
      </c>
      <c r="H34" s="161">
        <v>4734.75</v>
      </c>
      <c r="I34" s="161">
        <v>5055.75</v>
      </c>
      <c r="J34" s="161">
        <v>4895.25</v>
      </c>
      <c r="K34" s="161">
        <v>4895.25</v>
      </c>
      <c r="L34" s="161">
        <v>4895.25</v>
      </c>
      <c r="M34" s="161">
        <v>5055.75</v>
      </c>
      <c r="N34" s="160">
        <f t="shared" ref="N34:N35" si="32">H34*(1-$V$3)</f>
        <v>4734.75</v>
      </c>
      <c r="O34" s="160">
        <f t="shared" ref="O34:O35" si="33">I34*(1-$V$3)</f>
        <v>5055.75</v>
      </c>
      <c r="P34" s="160">
        <f t="shared" ref="P34:P35" si="34">J34*(1-$V$3)</f>
        <v>4895.25</v>
      </c>
      <c r="Q34" s="160">
        <f t="shared" ref="Q34:Q35" si="35">K34*(1-$V$3)</f>
        <v>4895.25</v>
      </c>
      <c r="R34" s="160">
        <f t="shared" ref="R34:R35" si="36">L34*(1-$V$3)</f>
        <v>4895.25</v>
      </c>
      <c r="S34" s="160">
        <f t="shared" ref="S34:S35" si="37">M34*(1-$V$3)</f>
        <v>5055.75</v>
      </c>
      <c r="T34" s="239" t="s">
        <v>211</v>
      </c>
      <c r="U34" s="239" t="s">
        <v>235</v>
      </c>
    </row>
    <row r="35" spans="1:21" ht="90" customHeight="1" x14ac:dyDescent="0.3">
      <c r="A35" s="175"/>
      <c r="B35" s="21" t="s">
        <v>67</v>
      </c>
      <c r="C35" s="6" t="s">
        <v>54</v>
      </c>
      <c r="D35" s="6" t="s">
        <v>52</v>
      </c>
      <c r="E35" s="6" t="s">
        <v>26</v>
      </c>
      <c r="F35" s="6">
        <v>1</v>
      </c>
      <c r="G35" s="7" t="s">
        <v>55</v>
      </c>
      <c r="H35" s="161">
        <v>5216.25</v>
      </c>
      <c r="I35" s="161">
        <v>5537.25</v>
      </c>
      <c r="J35" s="161">
        <v>5376.75</v>
      </c>
      <c r="K35" s="161">
        <v>5376.75</v>
      </c>
      <c r="L35" s="161">
        <v>5376.75</v>
      </c>
      <c r="M35" s="161">
        <v>5537.25</v>
      </c>
      <c r="N35" s="160">
        <f t="shared" si="32"/>
        <v>5216.25</v>
      </c>
      <c r="O35" s="160">
        <f t="shared" si="33"/>
        <v>5537.25</v>
      </c>
      <c r="P35" s="160">
        <f t="shared" si="34"/>
        <v>5376.75</v>
      </c>
      <c r="Q35" s="160">
        <f t="shared" si="35"/>
        <v>5376.75</v>
      </c>
      <c r="R35" s="160">
        <f t="shared" si="36"/>
        <v>5376.75</v>
      </c>
      <c r="S35" s="160">
        <f t="shared" si="37"/>
        <v>5537.25</v>
      </c>
      <c r="T35" s="240"/>
      <c r="U35" s="240"/>
    </row>
    <row r="36" spans="1:21" ht="6" customHeight="1" x14ac:dyDescent="0.3">
      <c r="A36" s="4"/>
      <c r="B36" s="127"/>
      <c r="C36" s="4"/>
      <c r="D36" s="125"/>
      <c r="E36" s="127"/>
      <c r="F36" s="127"/>
      <c r="G36" s="13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240"/>
      <c r="U36" s="240"/>
    </row>
    <row r="37" spans="1:21" ht="90" customHeight="1" x14ac:dyDescent="0.3">
      <c r="A37" s="175"/>
      <c r="B37" s="21" t="s">
        <v>66</v>
      </c>
      <c r="C37" s="6" t="s">
        <v>56</v>
      </c>
      <c r="D37" s="6" t="s">
        <v>48</v>
      </c>
      <c r="E37" s="6" t="s">
        <v>26</v>
      </c>
      <c r="F37" s="6">
        <v>1</v>
      </c>
      <c r="G37" s="7" t="s">
        <v>55</v>
      </c>
      <c r="H37" s="161">
        <v>5216.25</v>
      </c>
      <c r="I37" s="161">
        <v>5537.25</v>
      </c>
      <c r="J37" s="161">
        <v>5376.75</v>
      </c>
      <c r="K37" s="161">
        <v>5376.75</v>
      </c>
      <c r="L37" s="161">
        <v>5376.75</v>
      </c>
      <c r="M37" s="161">
        <v>5537.25</v>
      </c>
      <c r="N37" s="160">
        <f t="shared" ref="N37:N38" si="38">H37*(1-$V$3)</f>
        <v>5216.25</v>
      </c>
      <c r="O37" s="160">
        <f t="shared" ref="O37:O38" si="39">I37*(1-$V$3)</f>
        <v>5537.25</v>
      </c>
      <c r="P37" s="160">
        <f t="shared" ref="P37:P38" si="40">J37*(1-$V$3)</f>
        <v>5376.75</v>
      </c>
      <c r="Q37" s="160">
        <f t="shared" ref="Q37:Q38" si="41">K37*(1-$V$3)</f>
        <v>5376.75</v>
      </c>
      <c r="R37" s="160">
        <f t="shared" ref="R37:R38" si="42">L37*(1-$V$3)</f>
        <v>5376.75</v>
      </c>
      <c r="S37" s="160">
        <f t="shared" ref="S37:S38" si="43">M37*(1-$V$3)</f>
        <v>5537.25</v>
      </c>
      <c r="T37" s="240"/>
      <c r="U37" s="240"/>
    </row>
    <row r="38" spans="1:21" ht="90" customHeight="1" x14ac:dyDescent="0.3">
      <c r="A38" s="175"/>
      <c r="B38" s="21" t="s">
        <v>67</v>
      </c>
      <c r="C38" s="6" t="s">
        <v>56</v>
      </c>
      <c r="D38" s="6" t="s">
        <v>52</v>
      </c>
      <c r="E38" s="6" t="s">
        <v>26</v>
      </c>
      <c r="F38" s="6">
        <v>1</v>
      </c>
      <c r="G38" s="7" t="s">
        <v>55</v>
      </c>
      <c r="H38" s="161">
        <v>5697.75</v>
      </c>
      <c r="I38" s="161">
        <v>6018.7500000000009</v>
      </c>
      <c r="J38" s="161">
        <v>5858.25</v>
      </c>
      <c r="K38" s="161">
        <v>5858.25</v>
      </c>
      <c r="L38" s="161">
        <v>5858.25</v>
      </c>
      <c r="M38" s="161">
        <v>6018.7500000000009</v>
      </c>
      <c r="N38" s="160">
        <f t="shared" si="38"/>
        <v>5697.75</v>
      </c>
      <c r="O38" s="160">
        <f t="shared" si="39"/>
        <v>6018.7500000000009</v>
      </c>
      <c r="P38" s="160">
        <f t="shared" si="40"/>
        <v>5858.25</v>
      </c>
      <c r="Q38" s="160">
        <f t="shared" si="41"/>
        <v>5858.25</v>
      </c>
      <c r="R38" s="160">
        <f t="shared" si="42"/>
        <v>5858.25</v>
      </c>
      <c r="S38" s="160">
        <f t="shared" si="43"/>
        <v>6018.7500000000009</v>
      </c>
      <c r="T38" s="240"/>
      <c r="U38" s="240"/>
    </row>
    <row r="39" spans="1:21" ht="6" customHeight="1" x14ac:dyDescent="0.3">
      <c r="A39" s="4"/>
      <c r="B39" s="127"/>
      <c r="C39" s="4"/>
      <c r="D39" s="125"/>
      <c r="E39" s="127"/>
      <c r="F39" s="127"/>
      <c r="G39" s="124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245"/>
      <c r="U39" s="245"/>
    </row>
    <row r="40" spans="1:21" ht="90" customHeight="1" x14ac:dyDescent="0.3">
      <c r="A40" s="175"/>
      <c r="B40" s="21" t="s">
        <v>66</v>
      </c>
      <c r="C40" s="6" t="s">
        <v>57</v>
      </c>
      <c r="D40" s="6" t="s">
        <v>48</v>
      </c>
      <c r="E40" s="6" t="s">
        <v>26</v>
      </c>
      <c r="F40" s="6">
        <v>1</v>
      </c>
      <c r="G40" s="7" t="s">
        <v>68</v>
      </c>
      <c r="H40" s="161">
        <v>6179.25</v>
      </c>
      <c r="I40" s="161">
        <v>6500.25</v>
      </c>
      <c r="J40" s="161">
        <v>6339.75</v>
      </c>
      <c r="K40" s="161">
        <v>6339.75</v>
      </c>
      <c r="L40" s="161">
        <v>6339.75</v>
      </c>
      <c r="M40" s="161">
        <v>6500.25</v>
      </c>
      <c r="N40" s="160">
        <f t="shared" ref="N40:N41" si="44">H40*(1-$V$3)</f>
        <v>6179.25</v>
      </c>
      <c r="O40" s="160">
        <f t="shared" ref="O40:O41" si="45">I40*(1-$V$3)</f>
        <v>6500.25</v>
      </c>
      <c r="P40" s="160">
        <f t="shared" ref="P40:P41" si="46">J40*(1-$V$3)</f>
        <v>6339.75</v>
      </c>
      <c r="Q40" s="160">
        <f t="shared" ref="Q40:Q41" si="47">K40*(1-$V$3)</f>
        <v>6339.75</v>
      </c>
      <c r="R40" s="160">
        <f t="shared" ref="R40:R41" si="48">L40*(1-$V$3)</f>
        <v>6339.75</v>
      </c>
      <c r="S40" s="160">
        <f t="shared" ref="S40:S41" si="49">M40*(1-$V$3)</f>
        <v>6500.25</v>
      </c>
      <c r="T40" s="245"/>
      <c r="U40" s="245"/>
    </row>
    <row r="41" spans="1:21" ht="90" customHeight="1" x14ac:dyDescent="0.3">
      <c r="A41" s="175"/>
      <c r="B41" s="21" t="s">
        <v>67</v>
      </c>
      <c r="C41" s="6" t="s">
        <v>57</v>
      </c>
      <c r="D41" s="6" t="s">
        <v>52</v>
      </c>
      <c r="E41" s="6" t="s">
        <v>26</v>
      </c>
      <c r="F41" s="6">
        <v>1</v>
      </c>
      <c r="G41" s="7" t="s">
        <v>68</v>
      </c>
      <c r="H41" s="161">
        <v>6660.75</v>
      </c>
      <c r="I41" s="161">
        <v>6981.75</v>
      </c>
      <c r="J41" s="161">
        <v>6821.25</v>
      </c>
      <c r="K41" s="161">
        <v>6821.25</v>
      </c>
      <c r="L41" s="161">
        <v>6821.25</v>
      </c>
      <c r="M41" s="161">
        <v>6981.75</v>
      </c>
      <c r="N41" s="160">
        <f t="shared" si="44"/>
        <v>6660.75</v>
      </c>
      <c r="O41" s="160">
        <f t="shared" si="45"/>
        <v>6981.75</v>
      </c>
      <c r="P41" s="160">
        <f t="shared" si="46"/>
        <v>6821.25</v>
      </c>
      <c r="Q41" s="160">
        <f t="shared" si="47"/>
        <v>6821.25</v>
      </c>
      <c r="R41" s="160">
        <f t="shared" si="48"/>
        <v>6821.25</v>
      </c>
      <c r="S41" s="160">
        <f t="shared" si="49"/>
        <v>6981.75</v>
      </c>
      <c r="T41" s="246"/>
      <c r="U41" s="246"/>
    </row>
    <row r="42" spans="1:21" ht="6" customHeight="1" x14ac:dyDescent="0.3">
      <c r="A42" s="22"/>
      <c r="B42" s="22"/>
      <c r="C42" s="22"/>
      <c r="D42" s="23"/>
      <c r="E42" s="22"/>
      <c r="F42" s="22"/>
      <c r="G42" s="31"/>
      <c r="H42" s="24"/>
      <c r="I42" s="24"/>
      <c r="J42" s="24"/>
      <c r="K42" s="24"/>
      <c r="L42" s="24"/>
      <c r="M42" s="143"/>
      <c r="N42" s="24"/>
      <c r="O42" s="24"/>
      <c r="P42" s="24"/>
      <c r="Q42" s="24"/>
      <c r="R42" s="24"/>
      <c r="S42" s="143"/>
      <c r="T42" s="32"/>
      <c r="U42" s="33"/>
    </row>
    <row r="43" spans="1:21" ht="90" customHeight="1" x14ac:dyDescent="0.3">
      <c r="A43" s="11"/>
      <c r="B43" s="21" t="s">
        <v>69</v>
      </c>
      <c r="C43" s="6" t="s">
        <v>47</v>
      </c>
      <c r="D43" s="6" t="s">
        <v>48</v>
      </c>
      <c r="E43" s="16" t="s">
        <v>26</v>
      </c>
      <c r="F43" s="16">
        <v>1</v>
      </c>
      <c r="G43" s="7" t="s">
        <v>61</v>
      </c>
      <c r="H43" s="161">
        <v>4494</v>
      </c>
      <c r="I43" s="161">
        <v>4815</v>
      </c>
      <c r="J43" s="161">
        <v>4654.5</v>
      </c>
      <c r="K43" s="161">
        <v>4654.5</v>
      </c>
      <c r="L43" s="161">
        <v>4654.5</v>
      </c>
      <c r="M43" s="161">
        <v>4815</v>
      </c>
      <c r="N43" s="160">
        <f t="shared" ref="N43:S43" si="50">H43*(1-$V$3)</f>
        <v>4494</v>
      </c>
      <c r="O43" s="160">
        <f t="shared" si="50"/>
        <v>4815</v>
      </c>
      <c r="P43" s="160">
        <f t="shared" si="50"/>
        <v>4654.5</v>
      </c>
      <c r="Q43" s="160">
        <f t="shared" si="50"/>
        <v>4654.5</v>
      </c>
      <c r="R43" s="160">
        <f t="shared" si="50"/>
        <v>4654.5</v>
      </c>
      <c r="S43" s="160">
        <f t="shared" si="50"/>
        <v>4815</v>
      </c>
      <c r="T43" s="239" t="s">
        <v>211</v>
      </c>
      <c r="U43" s="239" t="s">
        <v>235</v>
      </c>
    </row>
    <row r="44" spans="1:21" ht="6" customHeight="1" x14ac:dyDescent="0.3">
      <c r="A44" s="4"/>
      <c r="B44" s="3"/>
      <c r="C44" s="4"/>
      <c r="D44" s="125"/>
      <c r="E44" s="127"/>
      <c r="F44" s="127"/>
      <c r="G44" s="130"/>
      <c r="H44" s="140"/>
      <c r="I44" s="140"/>
      <c r="J44" s="140"/>
      <c r="K44" s="140"/>
      <c r="L44" s="140"/>
      <c r="M44" s="141"/>
      <c r="N44" s="140"/>
      <c r="O44" s="140"/>
      <c r="P44" s="140"/>
      <c r="Q44" s="140"/>
      <c r="R44" s="140"/>
      <c r="S44" s="141"/>
      <c r="T44" s="240"/>
      <c r="U44" s="236"/>
    </row>
    <row r="45" spans="1:21" ht="90" customHeight="1" x14ac:dyDescent="0.3">
      <c r="A45" s="175"/>
      <c r="B45" s="21" t="s">
        <v>69</v>
      </c>
      <c r="C45" s="6" t="s">
        <v>50</v>
      </c>
      <c r="D45" s="6" t="s">
        <v>48</v>
      </c>
      <c r="E45" s="16" t="s">
        <v>26</v>
      </c>
      <c r="F45" s="16">
        <v>1</v>
      </c>
      <c r="G45" s="7" t="s">
        <v>62</v>
      </c>
      <c r="H45" s="161">
        <v>4654.5</v>
      </c>
      <c r="I45" s="161">
        <v>4975.5</v>
      </c>
      <c r="J45" s="161">
        <v>4815</v>
      </c>
      <c r="K45" s="161">
        <v>4815</v>
      </c>
      <c r="L45" s="161">
        <v>4815</v>
      </c>
      <c r="M45" s="161">
        <v>4975.5</v>
      </c>
      <c r="N45" s="160">
        <f t="shared" ref="N45:N46" si="51">H45*(1-$V$3)</f>
        <v>4654.5</v>
      </c>
      <c r="O45" s="160">
        <f t="shared" ref="O45:O46" si="52">I45*(1-$V$3)</f>
        <v>4975.5</v>
      </c>
      <c r="P45" s="160">
        <f t="shared" ref="P45:P46" si="53">J45*(1-$V$3)</f>
        <v>4815</v>
      </c>
      <c r="Q45" s="160">
        <f t="shared" ref="Q45:Q46" si="54">K45*(1-$V$3)</f>
        <v>4815</v>
      </c>
      <c r="R45" s="160">
        <f t="shared" ref="R45:R46" si="55">L45*(1-$V$3)</f>
        <v>4815</v>
      </c>
      <c r="S45" s="160">
        <f t="shared" ref="S45:S46" si="56">M45*(1-$V$3)</f>
        <v>4975.5</v>
      </c>
      <c r="T45" s="240"/>
      <c r="U45" s="236"/>
    </row>
    <row r="46" spans="1:21" ht="90" customHeight="1" x14ac:dyDescent="0.3">
      <c r="A46" s="244"/>
      <c r="B46" s="21" t="s">
        <v>70</v>
      </c>
      <c r="C46" s="6" t="s">
        <v>50</v>
      </c>
      <c r="D46" s="6" t="s">
        <v>52</v>
      </c>
      <c r="E46" s="16" t="s">
        <v>26</v>
      </c>
      <c r="F46" s="16">
        <v>1</v>
      </c>
      <c r="G46" s="7" t="s">
        <v>62</v>
      </c>
      <c r="H46" s="161">
        <v>5136</v>
      </c>
      <c r="I46" s="161">
        <v>5457</v>
      </c>
      <c r="J46" s="161">
        <v>5296.5</v>
      </c>
      <c r="K46" s="161">
        <v>5296.5</v>
      </c>
      <c r="L46" s="161">
        <v>5296.5</v>
      </c>
      <c r="M46" s="161">
        <v>5457</v>
      </c>
      <c r="N46" s="160">
        <f t="shared" si="51"/>
        <v>5136</v>
      </c>
      <c r="O46" s="160">
        <f t="shared" si="52"/>
        <v>5457</v>
      </c>
      <c r="P46" s="160">
        <f t="shared" si="53"/>
        <v>5296.5</v>
      </c>
      <c r="Q46" s="160">
        <f t="shared" si="54"/>
        <v>5296.5</v>
      </c>
      <c r="R46" s="160">
        <f t="shared" si="55"/>
        <v>5296.5</v>
      </c>
      <c r="S46" s="160">
        <f t="shared" si="56"/>
        <v>5457</v>
      </c>
      <c r="T46" s="240"/>
      <c r="U46" s="242"/>
    </row>
    <row r="47" spans="1:21" ht="6" customHeight="1" x14ac:dyDescent="0.3">
      <c r="A47" s="22"/>
      <c r="B47" s="22"/>
      <c r="C47" s="22"/>
      <c r="D47" s="23"/>
      <c r="E47" s="22"/>
      <c r="F47" s="22"/>
      <c r="G47" s="22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34"/>
      <c r="U47" s="34"/>
    </row>
    <row r="48" spans="1:21" ht="90" customHeight="1" x14ac:dyDescent="0.3">
      <c r="A48" s="11"/>
      <c r="B48" s="21" t="s">
        <v>71</v>
      </c>
      <c r="C48" s="6" t="s">
        <v>72</v>
      </c>
      <c r="D48" s="6" t="s">
        <v>73</v>
      </c>
      <c r="E48" s="6" t="s">
        <v>26</v>
      </c>
      <c r="F48" s="6">
        <v>1</v>
      </c>
      <c r="G48" s="7" t="s">
        <v>74</v>
      </c>
      <c r="H48" s="161">
        <v>13080.75</v>
      </c>
      <c r="I48" s="161">
        <v>13401.75</v>
      </c>
      <c r="J48" s="161">
        <v>13241.25</v>
      </c>
      <c r="K48" s="161">
        <v>13241.25</v>
      </c>
      <c r="L48" s="161">
        <v>13241.25</v>
      </c>
      <c r="M48" s="161">
        <v>13401.75</v>
      </c>
      <c r="N48" s="160">
        <f t="shared" ref="N48:S48" si="57">H48*(1-$V$3)</f>
        <v>13080.75</v>
      </c>
      <c r="O48" s="160">
        <f t="shared" si="57"/>
        <v>13401.75</v>
      </c>
      <c r="P48" s="160">
        <f t="shared" si="57"/>
        <v>13241.25</v>
      </c>
      <c r="Q48" s="160">
        <f t="shared" si="57"/>
        <v>13241.25</v>
      </c>
      <c r="R48" s="160">
        <f t="shared" si="57"/>
        <v>13241.25</v>
      </c>
      <c r="S48" s="160">
        <f t="shared" si="57"/>
        <v>13401.75</v>
      </c>
      <c r="T48" s="239" t="s">
        <v>210</v>
      </c>
      <c r="U48" s="239" t="s">
        <v>235</v>
      </c>
    </row>
    <row r="49" spans="1:21" ht="6" customHeight="1" x14ac:dyDescent="0.3">
      <c r="A49" s="4"/>
      <c r="B49" s="126"/>
      <c r="C49" s="4"/>
      <c r="D49" s="125"/>
      <c r="E49" s="125"/>
      <c r="F49" s="125"/>
      <c r="G49" s="13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236"/>
      <c r="U49" s="236"/>
    </row>
    <row r="50" spans="1:21" ht="90" customHeight="1" x14ac:dyDescent="0.3">
      <c r="A50" s="11"/>
      <c r="B50" s="21" t="s">
        <v>71</v>
      </c>
      <c r="C50" s="6" t="s">
        <v>75</v>
      </c>
      <c r="D50" s="6" t="s">
        <v>73</v>
      </c>
      <c r="E50" s="6" t="s">
        <v>26</v>
      </c>
      <c r="F50" s="6">
        <v>1</v>
      </c>
      <c r="G50" s="7" t="s">
        <v>74</v>
      </c>
      <c r="H50" s="161">
        <v>13562.25</v>
      </c>
      <c r="I50" s="161">
        <v>13883.25</v>
      </c>
      <c r="J50" s="161">
        <v>13722.75</v>
      </c>
      <c r="K50" s="161">
        <v>13722.75</v>
      </c>
      <c r="L50" s="161">
        <v>13722.75</v>
      </c>
      <c r="M50" s="161">
        <v>13883.25</v>
      </c>
      <c r="N50" s="160">
        <f t="shared" ref="N50:S50" si="58">H50*(1-$V$3)</f>
        <v>13562.25</v>
      </c>
      <c r="O50" s="160">
        <f t="shared" si="58"/>
        <v>13883.25</v>
      </c>
      <c r="P50" s="160">
        <f t="shared" si="58"/>
        <v>13722.75</v>
      </c>
      <c r="Q50" s="160">
        <f t="shared" si="58"/>
        <v>13722.75</v>
      </c>
      <c r="R50" s="160">
        <f t="shared" si="58"/>
        <v>13722.75</v>
      </c>
      <c r="S50" s="160">
        <f t="shared" si="58"/>
        <v>13883.25</v>
      </c>
      <c r="T50" s="236"/>
      <c r="U50" s="236"/>
    </row>
    <row r="51" spans="1:21" ht="6" customHeight="1" x14ac:dyDescent="0.3">
      <c r="A51" s="4"/>
      <c r="B51" s="127"/>
      <c r="C51" s="4"/>
      <c r="D51" s="127"/>
      <c r="E51" s="127"/>
      <c r="F51" s="127"/>
      <c r="G51" s="130"/>
      <c r="H51" s="140"/>
      <c r="I51" s="140"/>
      <c r="J51" s="140"/>
      <c r="K51" s="140"/>
      <c r="L51" s="140"/>
      <c r="M51" s="140"/>
      <c r="N51" s="140"/>
      <c r="O51" s="140"/>
      <c r="P51" s="140"/>
      <c r="Q51" s="140"/>
      <c r="R51" s="140"/>
      <c r="S51" s="140"/>
      <c r="T51" s="236"/>
      <c r="U51" s="236"/>
    </row>
    <row r="52" spans="1:21" ht="90" customHeight="1" x14ac:dyDescent="0.3">
      <c r="A52" s="11"/>
      <c r="B52" s="21" t="s">
        <v>71</v>
      </c>
      <c r="C52" s="6" t="s">
        <v>76</v>
      </c>
      <c r="D52" s="6" t="s">
        <v>73</v>
      </c>
      <c r="E52" s="6" t="s">
        <v>26</v>
      </c>
      <c r="F52" s="6">
        <v>1</v>
      </c>
      <c r="G52" s="7" t="s">
        <v>74</v>
      </c>
      <c r="H52" s="161">
        <v>13883.25</v>
      </c>
      <c r="I52" s="161">
        <v>14204.25</v>
      </c>
      <c r="J52" s="161">
        <v>14043.75</v>
      </c>
      <c r="K52" s="161">
        <v>14043.75</v>
      </c>
      <c r="L52" s="161">
        <v>14043.75</v>
      </c>
      <c r="M52" s="161">
        <v>14204.25</v>
      </c>
      <c r="N52" s="160">
        <f t="shared" ref="N52:S52" si="59">H52*(1-$V$3)</f>
        <v>13883.25</v>
      </c>
      <c r="O52" s="160">
        <f t="shared" si="59"/>
        <v>14204.25</v>
      </c>
      <c r="P52" s="160">
        <f t="shared" si="59"/>
        <v>14043.75</v>
      </c>
      <c r="Q52" s="160">
        <f t="shared" si="59"/>
        <v>14043.75</v>
      </c>
      <c r="R52" s="160">
        <f t="shared" si="59"/>
        <v>14043.75</v>
      </c>
      <c r="S52" s="160">
        <f t="shared" si="59"/>
        <v>14204.25</v>
      </c>
      <c r="T52" s="236"/>
      <c r="U52" s="236"/>
    </row>
    <row r="53" spans="1:21" ht="6" customHeight="1" x14ac:dyDescent="0.3">
      <c r="A53" s="4"/>
      <c r="B53" s="126"/>
      <c r="C53" s="4"/>
      <c r="D53" s="127"/>
      <c r="E53" s="127"/>
      <c r="F53" s="127"/>
      <c r="G53" s="13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236"/>
      <c r="U53" s="236"/>
    </row>
    <row r="54" spans="1:21" ht="90" customHeight="1" x14ac:dyDescent="0.3">
      <c r="A54" s="11"/>
      <c r="B54" s="21" t="s">
        <v>71</v>
      </c>
      <c r="C54" s="6" t="s">
        <v>77</v>
      </c>
      <c r="D54" s="6" t="s">
        <v>73</v>
      </c>
      <c r="E54" s="6" t="s">
        <v>26</v>
      </c>
      <c r="F54" s="6">
        <v>1</v>
      </c>
      <c r="G54" s="7" t="s">
        <v>74</v>
      </c>
      <c r="H54" s="161">
        <v>14204.25</v>
      </c>
      <c r="I54" s="161">
        <v>14525.25</v>
      </c>
      <c r="J54" s="161">
        <v>14364.75</v>
      </c>
      <c r="K54" s="161">
        <v>14364.75</v>
      </c>
      <c r="L54" s="161">
        <v>14364.75</v>
      </c>
      <c r="M54" s="161">
        <v>14525.25</v>
      </c>
      <c r="N54" s="160">
        <f t="shared" ref="N54:S54" si="60">H54*(1-$V$3)</f>
        <v>14204.25</v>
      </c>
      <c r="O54" s="160">
        <f t="shared" si="60"/>
        <v>14525.25</v>
      </c>
      <c r="P54" s="160">
        <f t="shared" si="60"/>
        <v>14364.75</v>
      </c>
      <c r="Q54" s="160">
        <f t="shared" si="60"/>
        <v>14364.75</v>
      </c>
      <c r="R54" s="160">
        <f t="shared" si="60"/>
        <v>14364.75</v>
      </c>
      <c r="S54" s="160">
        <f t="shared" si="60"/>
        <v>14525.25</v>
      </c>
      <c r="T54" s="242"/>
      <c r="U54" s="242"/>
    </row>
    <row r="55" spans="1:21" ht="6" customHeight="1" x14ac:dyDescent="0.3">
      <c r="A55" s="22"/>
      <c r="B55" s="22"/>
      <c r="C55" s="22"/>
      <c r="D55" s="23"/>
      <c r="E55" s="22"/>
      <c r="F55" s="22"/>
      <c r="G55" s="22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2"/>
      <c r="U55" s="22"/>
    </row>
    <row r="56" spans="1:21" ht="90" customHeight="1" x14ac:dyDescent="0.3">
      <c r="A56" s="11"/>
      <c r="B56" s="21" t="s">
        <v>78</v>
      </c>
      <c r="C56" s="6" t="s">
        <v>47</v>
      </c>
      <c r="D56" s="6" t="s">
        <v>48</v>
      </c>
      <c r="E56" s="16" t="s">
        <v>26</v>
      </c>
      <c r="F56" s="16">
        <v>1</v>
      </c>
      <c r="G56" s="7" t="s">
        <v>61</v>
      </c>
      <c r="H56" s="161">
        <v>4173</v>
      </c>
      <c r="I56" s="161">
        <v>4494</v>
      </c>
      <c r="J56" s="161">
        <v>4333.5</v>
      </c>
      <c r="K56" s="161">
        <v>4333.5</v>
      </c>
      <c r="L56" s="161">
        <v>4333.5</v>
      </c>
      <c r="M56" s="161">
        <v>4494</v>
      </c>
      <c r="N56" s="160">
        <f t="shared" ref="N56:S56" si="61">H56*(1-$V$3)</f>
        <v>4173</v>
      </c>
      <c r="O56" s="160">
        <f t="shared" si="61"/>
        <v>4494</v>
      </c>
      <c r="P56" s="160">
        <f t="shared" si="61"/>
        <v>4333.5</v>
      </c>
      <c r="Q56" s="160">
        <f t="shared" si="61"/>
        <v>4333.5</v>
      </c>
      <c r="R56" s="160">
        <f t="shared" si="61"/>
        <v>4333.5</v>
      </c>
      <c r="S56" s="160">
        <f t="shared" si="61"/>
        <v>4494</v>
      </c>
      <c r="T56" s="239" t="s">
        <v>211</v>
      </c>
      <c r="U56" s="239" t="s">
        <v>235</v>
      </c>
    </row>
    <row r="57" spans="1:21" ht="6" customHeight="1" x14ac:dyDescent="0.3">
      <c r="A57" s="11"/>
      <c r="B57" s="9"/>
      <c r="C57" s="11"/>
      <c r="D57" s="6"/>
      <c r="E57" s="16"/>
      <c r="F57" s="16"/>
      <c r="G57" s="19"/>
      <c r="H57" s="144"/>
      <c r="I57" s="144"/>
      <c r="J57" s="144"/>
      <c r="K57" s="144"/>
      <c r="L57" s="144"/>
      <c r="M57" s="144"/>
      <c r="N57" s="144"/>
      <c r="O57" s="144"/>
      <c r="P57" s="144"/>
      <c r="Q57" s="144"/>
      <c r="R57" s="144"/>
      <c r="S57" s="144"/>
      <c r="T57" s="236"/>
      <c r="U57" s="236"/>
    </row>
    <row r="58" spans="1:21" ht="90" customHeight="1" x14ac:dyDescent="0.3">
      <c r="A58" s="175"/>
      <c r="B58" s="21" t="s">
        <v>78</v>
      </c>
      <c r="C58" s="6" t="s">
        <v>50</v>
      </c>
      <c r="D58" s="6" t="s">
        <v>48</v>
      </c>
      <c r="E58" s="16" t="s">
        <v>26</v>
      </c>
      <c r="F58" s="16">
        <v>1</v>
      </c>
      <c r="G58" s="7" t="s">
        <v>79</v>
      </c>
      <c r="H58" s="161">
        <v>4333.5</v>
      </c>
      <c r="I58" s="161">
        <v>4654.5</v>
      </c>
      <c r="J58" s="161">
        <v>4494</v>
      </c>
      <c r="K58" s="161">
        <v>4494</v>
      </c>
      <c r="L58" s="161">
        <v>4494</v>
      </c>
      <c r="M58" s="161">
        <v>4654.5</v>
      </c>
      <c r="N58" s="160">
        <f t="shared" ref="N58:N59" si="62">H58*(1-$V$3)</f>
        <v>4333.5</v>
      </c>
      <c r="O58" s="160">
        <f t="shared" ref="O58:O59" si="63">I58*(1-$V$3)</f>
        <v>4654.5</v>
      </c>
      <c r="P58" s="160">
        <f t="shared" ref="P58:P59" si="64">J58*(1-$V$3)</f>
        <v>4494</v>
      </c>
      <c r="Q58" s="160">
        <f t="shared" ref="Q58:Q59" si="65">K58*(1-$V$3)</f>
        <v>4494</v>
      </c>
      <c r="R58" s="160">
        <f t="shared" ref="R58:R59" si="66">L58*(1-$V$3)</f>
        <v>4494</v>
      </c>
      <c r="S58" s="160">
        <f t="shared" ref="S58:S59" si="67">M58*(1-$V$3)</f>
        <v>4654.5</v>
      </c>
      <c r="T58" s="236"/>
      <c r="U58" s="236"/>
    </row>
    <row r="59" spans="1:21" ht="90" customHeight="1" x14ac:dyDescent="0.3">
      <c r="A59" s="244"/>
      <c r="B59" s="21" t="s">
        <v>80</v>
      </c>
      <c r="C59" s="6" t="s">
        <v>50</v>
      </c>
      <c r="D59" s="6" t="s">
        <v>52</v>
      </c>
      <c r="E59" s="16" t="s">
        <v>26</v>
      </c>
      <c r="F59" s="16">
        <v>1</v>
      </c>
      <c r="G59" s="7" t="s">
        <v>79</v>
      </c>
      <c r="H59" s="161">
        <v>4815</v>
      </c>
      <c r="I59" s="161">
        <v>5136</v>
      </c>
      <c r="J59" s="161">
        <v>4975.5</v>
      </c>
      <c r="K59" s="161">
        <v>4975.5</v>
      </c>
      <c r="L59" s="161">
        <v>4975.5</v>
      </c>
      <c r="M59" s="161">
        <v>5136</v>
      </c>
      <c r="N59" s="160">
        <f t="shared" si="62"/>
        <v>4815</v>
      </c>
      <c r="O59" s="160">
        <f t="shared" si="63"/>
        <v>5136</v>
      </c>
      <c r="P59" s="160">
        <f t="shared" si="64"/>
        <v>4975.5</v>
      </c>
      <c r="Q59" s="160">
        <f t="shared" si="65"/>
        <v>4975.5</v>
      </c>
      <c r="R59" s="160">
        <f t="shared" si="66"/>
        <v>4975.5</v>
      </c>
      <c r="S59" s="160">
        <f t="shared" si="67"/>
        <v>5136</v>
      </c>
      <c r="T59" s="242"/>
      <c r="U59" s="242"/>
    </row>
    <row r="60" spans="1:21" ht="6" customHeight="1" x14ac:dyDescent="0.3">
      <c r="A60" s="22"/>
      <c r="B60" s="22"/>
      <c r="C60" s="22"/>
      <c r="D60" s="23"/>
      <c r="E60" s="22"/>
      <c r="F60" s="22"/>
      <c r="G60" s="22"/>
      <c r="H60" s="24"/>
      <c r="I60" s="145"/>
      <c r="J60" s="24"/>
      <c r="K60" s="24"/>
      <c r="L60" s="24"/>
      <c r="M60" s="24"/>
      <c r="N60" s="24"/>
      <c r="O60" s="145"/>
      <c r="P60" s="24"/>
      <c r="Q60" s="24"/>
      <c r="R60" s="24"/>
      <c r="S60" s="24"/>
      <c r="T60" s="34"/>
      <c r="U60" s="34"/>
    </row>
    <row r="61" spans="1:21" ht="90" customHeight="1" x14ac:dyDescent="0.3">
      <c r="A61" s="9"/>
      <c r="B61" s="21" t="s">
        <v>81</v>
      </c>
      <c r="C61" s="6" t="s">
        <v>54</v>
      </c>
      <c r="D61" s="6" t="s">
        <v>73</v>
      </c>
      <c r="E61" s="6" t="s">
        <v>26</v>
      </c>
      <c r="F61" s="16">
        <v>2</v>
      </c>
      <c r="G61" s="7" t="s">
        <v>82</v>
      </c>
      <c r="H61" s="161">
        <v>6339.75</v>
      </c>
      <c r="I61" s="161">
        <v>6660.75</v>
      </c>
      <c r="J61" s="161">
        <v>6500.25</v>
      </c>
      <c r="K61" s="161">
        <v>6500.25</v>
      </c>
      <c r="L61" s="161">
        <v>6500.25</v>
      </c>
      <c r="M61" s="161">
        <v>6660.75</v>
      </c>
      <c r="N61" s="160">
        <f t="shared" ref="N61:S61" si="68">H61*(1-$V$3)</f>
        <v>6339.75</v>
      </c>
      <c r="O61" s="160">
        <f t="shared" si="68"/>
        <v>6660.75</v>
      </c>
      <c r="P61" s="160">
        <f t="shared" si="68"/>
        <v>6500.25</v>
      </c>
      <c r="Q61" s="160">
        <f t="shared" si="68"/>
        <v>6500.25</v>
      </c>
      <c r="R61" s="160">
        <f t="shared" si="68"/>
        <v>6500.25</v>
      </c>
      <c r="S61" s="160">
        <f t="shared" si="68"/>
        <v>6660.75</v>
      </c>
      <c r="T61" s="233" t="s">
        <v>88</v>
      </c>
      <c r="U61" s="236" t="s">
        <v>235</v>
      </c>
    </row>
    <row r="62" spans="1:21" ht="6" customHeight="1" x14ac:dyDescent="0.3">
      <c r="A62" s="3"/>
      <c r="B62" s="132"/>
      <c r="C62" s="4"/>
      <c r="D62" s="127"/>
      <c r="E62" s="127"/>
      <c r="F62" s="127"/>
      <c r="G62" s="124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234"/>
      <c r="U62" s="237"/>
    </row>
    <row r="63" spans="1:21" ht="90" customHeight="1" x14ac:dyDescent="0.3">
      <c r="A63" s="9"/>
      <c r="B63" s="21" t="s">
        <v>81</v>
      </c>
      <c r="C63" s="6" t="s">
        <v>56</v>
      </c>
      <c r="D63" s="6" t="s">
        <v>73</v>
      </c>
      <c r="E63" s="6" t="s">
        <v>26</v>
      </c>
      <c r="F63" s="16">
        <v>2</v>
      </c>
      <c r="G63" s="7" t="s">
        <v>82</v>
      </c>
      <c r="H63" s="161">
        <v>7302.75</v>
      </c>
      <c r="I63" s="161">
        <v>7623.75</v>
      </c>
      <c r="J63" s="161">
        <v>7463.25</v>
      </c>
      <c r="K63" s="161">
        <v>7463.25</v>
      </c>
      <c r="L63" s="161">
        <v>7463.25</v>
      </c>
      <c r="M63" s="161">
        <v>7623.75</v>
      </c>
      <c r="N63" s="160">
        <f t="shared" ref="N63:N65" si="69">H63*(1-$V$3)</f>
        <v>7302.75</v>
      </c>
      <c r="O63" s="160">
        <f t="shared" ref="O63:O65" si="70">I63*(1-$V$3)</f>
        <v>7623.75</v>
      </c>
      <c r="P63" s="160">
        <f t="shared" ref="P63:P65" si="71">J63*(1-$V$3)</f>
        <v>7463.25</v>
      </c>
      <c r="Q63" s="160">
        <f t="shared" ref="Q63:Q65" si="72">K63*(1-$V$3)</f>
        <v>7463.25</v>
      </c>
      <c r="R63" s="160">
        <f t="shared" ref="R63:R65" si="73">L63*(1-$V$3)</f>
        <v>7463.25</v>
      </c>
      <c r="S63" s="160">
        <f t="shared" ref="S63:S65" si="74">M63*(1-$V$3)</f>
        <v>7623.75</v>
      </c>
      <c r="T63" s="234"/>
      <c r="U63" s="237"/>
    </row>
    <row r="64" spans="1:21" ht="6" customHeight="1" x14ac:dyDescent="0.3">
      <c r="A64" s="3"/>
      <c r="B64" s="131"/>
      <c r="C64" s="4"/>
      <c r="D64" s="127"/>
      <c r="E64" s="127"/>
      <c r="F64" s="127"/>
      <c r="G64" s="124"/>
      <c r="H64" s="140"/>
      <c r="I64" s="140"/>
      <c r="J64" s="140"/>
      <c r="K64" s="140"/>
      <c r="L64" s="140"/>
      <c r="M64" s="140"/>
      <c r="N64" s="160">
        <f t="shared" si="69"/>
        <v>0</v>
      </c>
      <c r="O64" s="160">
        <f t="shared" si="70"/>
        <v>0</v>
      </c>
      <c r="P64" s="160">
        <f t="shared" si="71"/>
        <v>0</v>
      </c>
      <c r="Q64" s="160">
        <f t="shared" si="72"/>
        <v>0</v>
      </c>
      <c r="R64" s="160">
        <f t="shared" si="73"/>
        <v>0</v>
      </c>
      <c r="S64" s="160">
        <f t="shared" si="74"/>
        <v>0</v>
      </c>
      <c r="T64" s="234"/>
      <c r="U64" s="237"/>
    </row>
    <row r="65" spans="1:21" ht="90" customHeight="1" x14ac:dyDescent="0.3">
      <c r="A65" s="9"/>
      <c r="B65" s="21" t="s">
        <v>81</v>
      </c>
      <c r="C65" s="6" t="s">
        <v>57</v>
      </c>
      <c r="D65" s="6" t="s">
        <v>73</v>
      </c>
      <c r="E65" s="6" t="s">
        <v>26</v>
      </c>
      <c r="F65" s="16">
        <v>2</v>
      </c>
      <c r="G65" s="7" t="s">
        <v>82</v>
      </c>
      <c r="H65" s="161">
        <v>7784.25</v>
      </c>
      <c r="I65" s="161">
        <v>8105.25</v>
      </c>
      <c r="J65" s="161">
        <v>7944.75</v>
      </c>
      <c r="K65" s="161">
        <v>7944.75</v>
      </c>
      <c r="L65" s="161">
        <v>7944.75</v>
      </c>
      <c r="M65" s="161">
        <v>8105.25</v>
      </c>
      <c r="N65" s="160">
        <f t="shared" si="69"/>
        <v>7784.25</v>
      </c>
      <c r="O65" s="160">
        <f t="shared" si="70"/>
        <v>8105.25</v>
      </c>
      <c r="P65" s="160">
        <f t="shared" si="71"/>
        <v>7944.75</v>
      </c>
      <c r="Q65" s="160">
        <f t="shared" si="72"/>
        <v>7944.75</v>
      </c>
      <c r="R65" s="160">
        <f t="shared" si="73"/>
        <v>7944.75</v>
      </c>
      <c r="S65" s="160">
        <f t="shared" si="74"/>
        <v>8105.25</v>
      </c>
      <c r="T65" s="235"/>
      <c r="U65" s="238"/>
    </row>
    <row r="66" spans="1:21" ht="6" customHeight="1" x14ac:dyDescent="0.3">
      <c r="A66" s="22"/>
      <c r="B66" s="35"/>
      <c r="C66" s="22"/>
      <c r="D66" s="23"/>
      <c r="E66" s="22"/>
      <c r="F66" s="22"/>
      <c r="G66" s="31"/>
      <c r="H66" s="24"/>
      <c r="I66" s="24"/>
      <c r="J66" s="24"/>
      <c r="K66" s="24"/>
      <c r="L66" s="24"/>
      <c r="M66" s="146"/>
      <c r="N66" s="24"/>
      <c r="O66" s="24"/>
      <c r="P66" s="24"/>
      <c r="Q66" s="24"/>
      <c r="R66" s="24"/>
      <c r="S66" s="146"/>
      <c r="T66" s="36"/>
      <c r="U66" s="33"/>
    </row>
    <row r="67" spans="1:21" ht="90" customHeight="1" x14ac:dyDescent="0.3">
      <c r="A67" s="28"/>
      <c r="B67" s="21" t="s">
        <v>83</v>
      </c>
      <c r="C67" s="6" t="s">
        <v>54</v>
      </c>
      <c r="D67" s="6" t="s">
        <v>73</v>
      </c>
      <c r="E67" s="6" t="s">
        <v>26</v>
      </c>
      <c r="F67" s="16">
        <v>2</v>
      </c>
      <c r="G67" s="7" t="s">
        <v>82</v>
      </c>
      <c r="H67" s="161">
        <v>6981.75</v>
      </c>
      <c r="I67" s="161">
        <v>7302.75</v>
      </c>
      <c r="J67" s="161">
        <v>7142.25</v>
      </c>
      <c r="K67" s="161">
        <v>7142.25</v>
      </c>
      <c r="L67" s="161">
        <v>7142.25</v>
      </c>
      <c r="M67" s="161">
        <v>7302.75</v>
      </c>
      <c r="N67" s="160">
        <f t="shared" ref="N67:S67" si="75">H67*(1-$V$3)</f>
        <v>6981.75</v>
      </c>
      <c r="O67" s="160">
        <f t="shared" si="75"/>
        <v>7302.75</v>
      </c>
      <c r="P67" s="160">
        <f t="shared" si="75"/>
        <v>7142.25</v>
      </c>
      <c r="Q67" s="160">
        <f t="shared" si="75"/>
        <v>7142.25</v>
      </c>
      <c r="R67" s="160">
        <f t="shared" si="75"/>
        <v>7142.25</v>
      </c>
      <c r="S67" s="160">
        <f t="shared" si="75"/>
        <v>7302.75</v>
      </c>
      <c r="T67" s="233" t="s">
        <v>88</v>
      </c>
      <c r="U67" s="236" t="s">
        <v>235</v>
      </c>
    </row>
    <row r="68" spans="1:21" ht="6" customHeight="1" x14ac:dyDescent="0.3">
      <c r="A68" s="3"/>
      <c r="B68" s="132"/>
      <c r="C68" s="4"/>
      <c r="D68" s="127"/>
      <c r="E68" s="127"/>
      <c r="F68" s="127"/>
      <c r="G68" s="124"/>
      <c r="H68" s="140"/>
      <c r="I68" s="140"/>
      <c r="J68" s="140"/>
      <c r="K68" s="140"/>
      <c r="L68" s="140"/>
      <c r="M68" s="147"/>
      <c r="N68" s="140"/>
      <c r="O68" s="140"/>
      <c r="P68" s="140"/>
      <c r="Q68" s="140"/>
      <c r="R68" s="140"/>
      <c r="S68" s="147"/>
      <c r="T68" s="234"/>
      <c r="U68" s="237"/>
    </row>
    <row r="69" spans="1:21" ht="90" customHeight="1" x14ac:dyDescent="0.3">
      <c r="A69" s="28"/>
      <c r="B69" s="21" t="s">
        <v>83</v>
      </c>
      <c r="C69" s="6" t="s">
        <v>56</v>
      </c>
      <c r="D69" s="6" t="s">
        <v>73</v>
      </c>
      <c r="E69" s="6" t="s">
        <v>26</v>
      </c>
      <c r="F69" s="16">
        <v>2</v>
      </c>
      <c r="G69" s="7" t="s">
        <v>82</v>
      </c>
      <c r="H69" s="161">
        <v>7944.75</v>
      </c>
      <c r="I69" s="161">
        <v>8265.75</v>
      </c>
      <c r="J69" s="161">
        <v>8105.25</v>
      </c>
      <c r="K69" s="161">
        <v>8105.25</v>
      </c>
      <c r="L69" s="161">
        <v>8105.25</v>
      </c>
      <c r="M69" s="161">
        <v>8265.75</v>
      </c>
      <c r="N69" s="160">
        <f t="shared" ref="N69:S69" si="76">H69*(1-$V$3)</f>
        <v>7944.75</v>
      </c>
      <c r="O69" s="160">
        <f t="shared" si="76"/>
        <v>8265.75</v>
      </c>
      <c r="P69" s="160">
        <f t="shared" si="76"/>
        <v>8105.25</v>
      </c>
      <c r="Q69" s="160">
        <f t="shared" si="76"/>
        <v>8105.25</v>
      </c>
      <c r="R69" s="160">
        <f t="shared" si="76"/>
        <v>8105.25</v>
      </c>
      <c r="S69" s="160">
        <f t="shared" si="76"/>
        <v>8265.75</v>
      </c>
      <c r="T69" s="234"/>
      <c r="U69" s="237"/>
    </row>
    <row r="70" spans="1:21" ht="6" customHeight="1" x14ac:dyDescent="0.3">
      <c r="A70" s="3"/>
      <c r="B70" s="132"/>
      <c r="C70" s="4"/>
      <c r="D70" s="127"/>
      <c r="E70" s="127"/>
      <c r="F70" s="127"/>
      <c r="G70" s="124"/>
      <c r="H70" s="140"/>
      <c r="I70" s="140"/>
      <c r="J70" s="140"/>
      <c r="K70" s="140"/>
      <c r="L70" s="140"/>
      <c r="M70" s="147"/>
      <c r="N70" s="140"/>
      <c r="O70" s="140"/>
      <c r="P70" s="140"/>
      <c r="Q70" s="140"/>
      <c r="R70" s="140"/>
      <c r="S70" s="147"/>
      <c r="T70" s="234"/>
      <c r="U70" s="237"/>
    </row>
    <row r="71" spans="1:21" ht="90" customHeight="1" x14ac:dyDescent="0.3">
      <c r="A71" s="28"/>
      <c r="B71" s="21" t="s">
        <v>83</v>
      </c>
      <c r="C71" s="6" t="s">
        <v>57</v>
      </c>
      <c r="D71" s="6" t="s">
        <v>73</v>
      </c>
      <c r="E71" s="6" t="s">
        <v>26</v>
      </c>
      <c r="F71" s="16">
        <v>2</v>
      </c>
      <c r="G71" s="7" t="s">
        <v>82</v>
      </c>
      <c r="H71" s="161">
        <v>8426.25</v>
      </c>
      <c r="I71" s="161">
        <v>8747.25</v>
      </c>
      <c r="J71" s="161">
        <v>8586.75</v>
      </c>
      <c r="K71" s="161">
        <v>8586.75</v>
      </c>
      <c r="L71" s="161">
        <v>8586.75</v>
      </c>
      <c r="M71" s="161">
        <v>8747.25</v>
      </c>
      <c r="N71" s="160">
        <f t="shared" ref="N71:S71" si="77">H71*(1-$V$3)</f>
        <v>8426.25</v>
      </c>
      <c r="O71" s="160">
        <f t="shared" si="77"/>
        <v>8747.25</v>
      </c>
      <c r="P71" s="160">
        <f t="shared" si="77"/>
        <v>8586.75</v>
      </c>
      <c r="Q71" s="160">
        <f t="shared" si="77"/>
        <v>8586.75</v>
      </c>
      <c r="R71" s="160">
        <f t="shared" si="77"/>
        <v>8586.75</v>
      </c>
      <c r="S71" s="160">
        <f t="shared" si="77"/>
        <v>8747.25</v>
      </c>
      <c r="T71" s="235"/>
      <c r="U71" s="238"/>
    </row>
    <row r="72" spans="1:21" ht="6" customHeight="1" x14ac:dyDescent="0.3">
      <c r="A72" s="22"/>
      <c r="B72" s="35"/>
      <c r="C72" s="22"/>
      <c r="D72" s="23"/>
      <c r="E72" s="22"/>
      <c r="F72" s="22"/>
      <c r="G72" s="31"/>
      <c r="H72" s="24"/>
      <c r="I72" s="24"/>
      <c r="J72" s="24"/>
      <c r="K72" s="24"/>
      <c r="L72" s="24"/>
      <c r="M72" s="146"/>
      <c r="N72" s="24"/>
      <c r="O72" s="24"/>
      <c r="P72" s="24"/>
      <c r="Q72" s="24"/>
      <c r="R72" s="24"/>
      <c r="S72" s="146"/>
      <c r="T72" s="37"/>
      <c r="U72" s="33"/>
    </row>
    <row r="73" spans="1:21" ht="90" customHeight="1" x14ac:dyDescent="0.3">
      <c r="A73" s="9"/>
      <c r="B73" s="21" t="s">
        <v>84</v>
      </c>
      <c r="C73" s="6" t="s">
        <v>54</v>
      </c>
      <c r="D73" s="6" t="s">
        <v>48</v>
      </c>
      <c r="E73" s="6" t="s">
        <v>26</v>
      </c>
      <c r="F73" s="16">
        <v>2</v>
      </c>
      <c r="G73" s="7" t="s">
        <v>82</v>
      </c>
      <c r="H73" s="161">
        <v>5617.5</v>
      </c>
      <c r="I73" s="161">
        <v>5938.5000000000009</v>
      </c>
      <c r="J73" s="161">
        <v>5778</v>
      </c>
      <c r="K73" s="161">
        <v>5778</v>
      </c>
      <c r="L73" s="161">
        <v>5778</v>
      </c>
      <c r="M73" s="161">
        <v>5938.5000000000009</v>
      </c>
      <c r="N73" s="160">
        <f t="shared" ref="N73:S73" si="78">H73*(1-$V$3)</f>
        <v>5617.5</v>
      </c>
      <c r="O73" s="160">
        <f t="shared" si="78"/>
        <v>5938.5000000000009</v>
      </c>
      <c r="P73" s="160">
        <f t="shared" si="78"/>
        <v>5778</v>
      </c>
      <c r="Q73" s="160">
        <f t="shared" si="78"/>
        <v>5778</v>
      </c>
      <c r="R73" s="160">
        <f t="shared" si="78"/>
        <v>5778</v>
      </c>
      <c r="S73" s="160">
        <f t="shared" si="78"/>
        <v>5938.5000000000009</v>
      </c>
      <c r="T73" s="233" t="s">
        <v>210</v>
      </c>
      <c r="U73" s="236" t="s">
        <v>235</v>
      </c>
    </row>
    <row r="74" spans="1:21" ht="6" customHeight="1" x14ac:dyDescent="0.3">
      <c r="A74" s="3"/>
      <c r="B74" s="132"/>
      <c r="C74" s="4"/>
      <c r="D74" s="127"/>
      <c r="E74" s="127"/>
      <c r="F74" s="127"/>
      <c r="G74" s="124"/>
      <c r="H74" s="140"/>
      <c r="I74" s="140"/>
      <c r="J74" s="140"/>
      <c r="K74" s="140"/>
      <c r="L74" s="140"/>
      <c r="M74" s="147"/>
      <c r="N74" s="140"/>
      <c r="O74" s="140"/>
      <c r="P74" s="140"/>
      <c r="Q74" s="140"/>
      <c r="R74" s="140"/>
      <c r="S74" s="147"/>
      <c r="T74" s="234"/>
      <c r="U74" s="237"/>
    </row>
    <row r="75" spans="1:21" ht="90" customHeight="1" x14ac:dyDescent="0.3">
      <c r="A75" s="9"/>
      <c r="B75" s="21" t="s">
        <v>84</v>
      </c>
      <c r="C75" s="6" t="s">
        <v>56</v>
      </c>
      <c r="D75" s="6" t="s">
        <v>48</v>
      </c>
      <c r="E75" s="6" t="s">
        <v>26</v>
      </c>
      <c r="F75" s="16">
        <v>2</v>
      </c>
      <c r="G75" s="7" t="s">
        <v>82</v>
      </c>
      <c r="H75" s="161">
        <v>6099.0000000000009</v>
      </c>
      <c r="I75" s="161">
        <v>6420</v>
      </c>
      <c r="J75" s="161">
        <v>6259.5</v>
      </c>
      <c r="K75" s="161">
        <v>6259.5</v>
      </c>
      <c r="L75" s="161">
        <v>6259.5</v>
      </c>
      <c r="M75" s="161">
        <v>6420</v>
      </c>
      <c r="N75" s="160">
        <f t="shared" ref="N75:S75" si="79">H75*(1-$V$3)</f>
        <v>6099.0000000000009</v>
      </c>
      <c r="O75" s="160">
        <f t="shared" si="79"/>
        <v>6420</v>
      </c>
      <c r="P75" s="160">
        <f t="shared" si="79"/>
        <v>6259.5</v>
      </c>
      <c r="Q75" s="160">
        <f t="shared" si="79"/>
        <v>6259.5</v>
      </c>
      <c r="R75" s="160">
        <f t="shared" si="79"/>
        <v>6259.5</v>
      </c>
      <c r="S75" s="160">
        <f t="shared" si="79"/>
        <v>6420</v>
      </c>
      <c r="T75" s="234"/>
      <c r="U75" s="237"/>
    </row>
    <row r="76" spans="1:21" ht="6" customHeight="1" x14ac:dyDescent="0.3">
      <c r="A76" s="3"/>
      <c r="B76" s="132"/>
      <c r="C76" s="4"/>
      <c r="D76" s="127"/>
      <c r="E76" s="127"/>
      <c r="F76" s="127"/>
      <c r="G76" s="124"/>
      <c r="H76" s="140"/>
      <c r="I76" s="140"/>
      <c r="J76" s="140"/>
      <c r="K76" s="140"/>
      <c r="L76" s="140"/>
      <c r="M76" s="147"/>
      <c r="N76" s="140"/>
      <c r="O76" s="140"/>
      <c r="P76" s="140"/>
      <c r="Q76" s="140"/>
      <c r="R76" s="140"/>
      <c r="S76" s="147"/>
      <c r="T76" s="234"/>
      <c r="U76" s="237"/>
    </row>
    <row r="77" spans="1:21" ht="90" customHeight="1" x14ac:dyDescent="0.3">
      <c r="A77" s="9"/>
      <c r="B77" s="21" t="s">
        <v>84</v>
      </c>
      <c r="C77" s="6" t="s">
        <v>57</v>
      </c>
      <c r="D77" s="6" t="s">
        <v>48</v>
      </c>
      <c r="E77" s="6" t="s">
        <v>26</v>
      </c>
      <c r="F77" s="16">
        <v>2</v>
      </c>
      <c r="G77" s="7" t="s">
        <v>82</v>
      </c>
      <c r="H77" s="161">
        <v>7062</v>
      </c>
      <c r="I77" s="161">
        <v>7383</v>
      </c>
      <c r="J77" s="161">
        <v>7222.5</v>
      </c>
      <c r="K77" s="161">
        <v>7222.5</v>
      </c>
      <c r="L77" s="161">
        <v>7222.5</v>
      </c>
      <c r="M77" s="161">
        <v>7383</v>
      </c>
      <c r="N77" s="160">
        <f t="shared" ref="N77" si="80">H77*(1-$V$3)</f>
        <v>7062</v>
      </c>
      <c r="O77" s="160">
        <f t="shared" ref="O77" si="81">I77*(1-$V$3)</f>
        <v>7383</v>
      </c>
      <c r="P77" s="160">
        <f t="shared" ref="P77" si="82">J77*(1-$V$3)</f>
        <v>7222.5</v>
      </c>
      <c r="Q77" s="160">
        <f t="shared" ref="Q77" si="83">K77*(1-$V$3)</f>
        <v>7222.5</v>
      </c>
      <c r="R77" s="160">
        <f t="shared" ref="R77" si="84">L77*(1-$V$3)</f>
        <v>7222.5</v>
      </c>
      <c r="S77" s="160">
        <f t="shared" ref="S77" si="85">M77*(1-$V$3)</f>
        <v>7383</v>
      </c>
      <c r="T77" s="235"/>
      <c r="U77" s="238"/>
    </row>
    <row r="78" spans="1:21" ht="6" customHeight="1" x14ac:dyDescent="0.3">
      <c r="A78" s="22"/>
      <c r="B78" s="22"/>
      <c r="C78" s="22"/>
      <c r="D78" s="23"/>
      <c r="E78" s="22"/>
      <c r="F78" s="22"/>
      <c r="G78" s="22"/>
      <c r="H78" s="24"/>
      <c r="I78" s="145"/>
      <c r="J78" s="24"/>
      <c r="K78" s="24"/>
      <c r="L78" s="24"/>
      <c r="M78" s="24"/>
      <c r="N78" s="24"/>
      <c r="O78" s="145"/>
      <c r="P78" s="24"/>
      <c r="Q78" s="24"/>
      <c r="R78" s="24"/>
      <c r="S78" s="24"/>
      <c r="T78" s="34"/>
      <c r="U78" s="34"/>
    </row>
    <row r="79" spans="1:21" ht="90" customHeight="1" x14ac:dyDescent="0.3">
      <c r="A79" s="175"/>
      <c r="B79" s="21" t="s">
        <v>85</v>
      </c>
      <c r="C79" s="6" t="s">
        <v>54</v>
      </c>
      <c r="D79" s="6" t="s">
        <v>48</v>
      </c>
      <c r="E79" s="6" t="s">
        <v>26</v>
      </c>
      <c r="F79" s="6">
        <v>1</v>
      </c>
      <c r="G79" s="7" t="s">
        <v>86</v>
      </c>
      <c r="H79" s="161">
        <v>4092.75</v>
      </c>
      <c r="I79" s="161">
        <v>4413.75</v>
      </c>
      <c r="J79" s="161">
        <v>4253.25</v>
      </c>
      <c r="K79" s="161">
        <v>4253.25</v>
      </c>
      <c r="L79" s="161">
        <v>4253.25</v>
      </c>
      <c r="M79" s="161">
        <v>4413.75</v>
      </c>
      <c r="N79" s="160">
        <f t="shared" ref="N79:N80" si="86">H79*(1-$V$3)</f>
        <v>4092.75</v>
      </c>
      <c r="O79" s="160">
        <f t="shared" ref="O79:O80" si="87">I79*(1-$V$3)</f>
        <v>4413.75</v>
      </c>
      <c r="P79" s="160">
        <f t="shared" ref="P79:P80" si="88">J79*(1-$V$3)</f>
        <v>4253.25</v>
      </c>
      <c r="Q79" s="160">
        <f t="shared" ref="Q79:Q80" si="89">K79*(1-$V$3)</f>
        <v>4253.25</v>
      </c>
      <c r="R79" s="160">
        <f t="shared" ref="R79:R80" si="90">L79*(1-$V$3)</f>
        <v>4253.25</v>
      </c>
      <c r="S79" s="160">
        <f t="shared" ref="S79:S80" si="91">M79*(1-$V$3)</f>
        <v>4413.75</v>
      </c>
      <c r="T79" s="239" t="s">
        <v>234</v>
      </c>
      <c r="U79" s="239" t="s">
        <v>235</v>
      </c>
    </row>
    <row r="80" spans="1:21" ht="89.1" customHeight="1" x14ac:dyDescent="0.3">
      <c r="A80" s="187"/>
      <c r="B80" s="38" t="s">
        <v>87</v>
      </c>
      <c r="C80" s="6" t="s">
        <v>54</v>
      </c>
      <c r="D80" s="25" t="s">
        <v>73</v>
      </c>
      <c r="E80" s="6" t="s">
        <v>26</v>
      </c>
      <c r="F80" s="6">
        <v>1</v>
      </c>
      <c r="G80" s="7" t="s">
        <v>86</v>
      </c>
      <c r="H80" s="161">
        <v>4574.25</v>
      </c>
      <c r="I80" s="161">
        <v>4895.25</v>
      </c>
      <c r="J80" s="161">
        <v>4734.75</v>
      </c>
      <c r="K80" s="161">
        <v>4734.75</v>
      </c>
      <c r="L80" s="161">
        <v>4734.75</v>
      </c>
      <c r="M80" s="161">
        <v>4895.25</v>
      </c>
      <c r="N80" s="160">
        <f t="shared" si="86"/>
        <v>4574.25</v>
      </c>
      <c r="O80" s="160">
        <f t="shared" si="87"/>
        <v>4895.25</v>
      </c>
      <c r="P80" s="160">
        <f t="shared" si="88"/>
        <v>4734.75</v>
      </c>
      <c r="Q80" s="160">
        <f t="shared" si="89"/>
        <v>4734.75</v>
      </c>
      <c r="R80" s="160">
        <f t="shared" si="90"/>
        <v>4734.75</v>
      </c>
      <c r="S80" s="160">
        <f t="shared" si="91"/>
        <v>4895.25</v>
      </c>
      <c r="T80" s="236"/>
      <c r="U80" s="236"/>
    </row>
    <row r="81" spans="1:21" ht="6" customHeight="1" x14ac:dyDescent="0.3">
      <c r="A81" s="3"/>
      <c r="B81" s="132"/>
      <c r="C81" s="4"/>
      <c r="D81" s="127"/>
      <c r="E81" s="127"/>
      <c r="F81" s="127"/>
      <c r="G81" s="124"/>
      <c r="H81" s="140"/>
      <c r="I81" s="140"/>
      <c r="J81" s="140"/>
      <c r="K81" s="140"/>
      <c r="L81" s="140"/>
      <c r="M81" s="147"/>
      <c r="N81" s="140"/>
      <c r="O81" s="140"/>
      <c r="P81" s="140"/>
      <c r="Q81" s="140"/>
      <c r="R81" s="140"/>
      <c r="S81" s="147"/>
      <c r="T81" s="236"/>
      <c r="U81" s="236"/>
    </row>
    <row r="82" spans="1:21" ht="90" customHeight="1" x14ac:dyDescent="0.3">
      <c r="A82" s="175"/>
      <c r="B82" s="21" t="s">
        <v>85</v>
      </c>
      <c r="C82" s="6" t="s">
        <v>56</v>
      </c>
      <c r="D82" s="6" t="s">
        <v>48</v>
      </c>
      <c r="E82" s="6" t="s">
        <v>26</v>
      </c>
      <c r="F82" s="6">
        <v>1</v>
      </c>
      <c r="G82" s="7" t="s">
        <v>86</v>
      </c>
      <c r="H82" s="161">
        <v>4574.25</v>
      </c>
      <c r="I82" s="161">
        <v>4895.25</v>
      </c>
      <c r="J82" s="161">
        <v>4734.75</v>
      </c>
      <c r="K82" s="161">
        <v>4734.75</v>
      </c>
      <c r="L82" s="161">
        <v>4734.75</v>
      </c>
      <c r="M82" s="161">
        <v>4895.25</v>
      </c>
      <c r="N82" s="160">
        <f t="shared" ref="N82:N83" si="92">H82*(1-$V$3)</f>
        <v>4574.25</v>
      </c>
      <c r="O82" s="160">
        <f t="shared" ref="O82:O83" si="93">I82*(1-$V$3)</f>
        <v>4895.25</v>
      </c>
      <c r="P82" s="160">
        <f t="shared" ref="P82:P83" si="94">J82*(1-$V$3)</f>
        <v>4734.75</v>
      </c>
      <c r="Q82" s="160">
        <f t="shared" ref="Q82:Q83" si="95">K82*(1-$V$3)</f>
        <v>4734.75</v>
      </c>
      <c r="R82" s="160">
        <f t="shared" ref="R82:R83" si="96">L82*(1-$V$3)</f>
        <v>4734.75</v>
      </c>
      <c r="S82" s="160">
        <f t="shared" ref="S82:S83" si="97">M82*(1-$V$3)</f>
        <v>4895.25</v>
      </c>
      <c r="T82" s="236"/>
      <c r="U82" s="236"/>
    </row>
    <row r="83" spans="1:21" ht="90" customHeight="1" x14ac:dyDescent="0.3">
      <c r="A83" s="187"/>
      <c r="B83" s="38" t="s">
        <v>87</v>
      </c>
      <c r="C83" s="6" t="s">
        <v>56</v>
      </c>
      <c r="D83" s="25" t="s">
        <v>73</v>
      </c>
      <c r="E83" s="6" t="s">
        <v>26</v>
      </c>
      <c r="F83" s="6">
        <v>1</v>
      </c>
      <c r="G83" s="7" t="s">
        <v>86</v>
      </c>
      <c r="H83" s="161">
        <v>5055.75</v>
      </c>
      <c r="I83" s="161">
        <v>5376.75</v>
      </c>
      <c r="J83" s="161">
        <v>5216.25</v>
      </c>
      <c r="K83" s="161">
        <v>5216.25</v>
      </c>
      <c r="L83" s="161">
        <v>5216.25</v>
      </c>
      <c r="M83" s="161">
        <v>5376.75</v>
      </c>
      <c r="N83" s="160">
        <f t="shared" si="92"/>
        <v>5055.75</v>
      </c>
      <c r="O83" s="160">
        <f t="shared" si="93"/>
        <v>5376.75</v>
      </c>
      <c r="P83" s="160">
        <f t="shared" si="94"/>
        <v>5216.25</v>
      </c>
      <c r="Q83" s="160">
        <f t="shared" si="95"/>
        <v>5216.25</v>
      </c>
      <c r="R83" s="160">
        <f t="shared" si="96"/>
        <v>5216.25</v>
      </c>
      <c r="S83" s="160">
        <f t="shared" si="97"/>
        <v>5376.75</v>
      </c>
      <c r="T83" s="236"/>
      <c r="U83" s="236"/>
    </row>
    <row r="84" spans="1:21" ht="6" customHeight="1" x14ac:dyDescent="0.3">
      <c r="A84" s="3"/>
      <c r="B84" s="132"/>
      <c r="C84" s="4"/>
      <c r="D84" s="127"/>
      <c r="E84" s="127"/>
      <c r="F84" s="127"/>
      <c r="G84" s="124"/>
      <c r="H84" s="140"/>
      <c r="I84" s="140"/>
      <c r="J84" s="140"/>
      <c r="K84" s="140"/>
      <c r="L84" s="140"/>
      <c r="M84" s="147"/>
      <c r="N84" s="140"/>
      <c r="O84" s="140"/>
      <c r="P84" s="140"/>
      <c r="Q84" s="140"/>
      <c r="R84" s="140"/>
      <c r="S84" s="147"/>
      <c r="T84" s="236"/>
      <c r="U84" s="236"/>
    </row>
    <row r="85" spans="1:21" ht="90" customHeight="1" x14ac:dyDescent="0.3">
      <c r="A85" s="175"/>
      <c r="B85" s="21" t="s">
        <v>85</v>
      </c>
      <c r="C85" s="6" t="s">
        <v>57</v>
      </c>
      <c r="D85" s="6" t="s">
        <v>48</v>
      </c>
      <c r="E85" s="6" t="s">
        <v>26</v>
      </c>
      <c r="F85" s="6">
        <v>1</v>
      </c>
      <c r="G85" s="7" t="s">
        <v>86</v>
      </c>
      <c r="H85" s="161">
        <v>5537.25</v>
      </c>
      <c r="I85" s="161">
        <v>5858.25</v>
      </c>
      <c r="J85" s="161">
        <v>5697.75</v>
      </c>
      <c r="K85" s="161">
        <v>5697.75</v>
      </c>
      <c r="L85" s="161">
        <v>5697.75</v>
      </c>
      <c r="M85" s="161">
        <v>5858.25</v>
      </c>
      <c r="N85" s="160">
        <f t="shared" ref="N85:N86" si="98">H85*(1-$V$3)</f>
        <v>5537.25</v>
      </c>
      <c r="O85" s="160">
        <f t="shared" ref="O85:O86" si="99">I85*(1-$V$3)</f>
        <v>5858.25</v>
      </c>
      <c r="P85" s="160">
        <f t="shared" ref="P85:P86" si="100">J85*(1-$V$3)</f>
        <v>5697.75</v>
      </c>
      <c r="Q85" s="160">
        <f t="shared" ref="Q85:Q86" si="101">K85*(1-$V$3)</f>
        <v>5697.75</v>
      </c>
      <c r="R85" s="160">
        <f t="shared" ref="R85:R86" si="102">L85*(1-$V$3)</f>
        <v>5697.75</v>
      </c>
      <c r="S85" s="160">
        <f t="shared" ref="S85:S86" si="103">M85*(1-$V$3)</f>
        <v>5858.25</v>
      </c>
      <c r="T85" s="236"/>
      <c r="U85" s="236"/>
    </row>
    <row r="86" spans="1:21" ht="90" customHeight="1" x14ac:dyDescent="0.3">
      <c r="A86" s="187"/>
      <c r="B86" s="38" t="s">
        <v>87</v>
      </c>
      <c r="C86" s="6" t="s">
        <v>57</v>
      </c>
      <c r="D86" s="25" t="s">
        <v>73</v>
      </c>
      <c r="E86" s="6" t="s">
        <v>26</v>
      </c>
      <c r="F86" s="6">
        <v>1</v>
      </c>
      <c r="G86" s="7" t="s">
        <v>86</v>
      </c>
      <c r="H86" s="161">
        <v>6018.7500000000009</v>
      </c>
      <c r="I86" s="161">
        <v>6339.75</v>
      </c>
      <c r="J86" s="161">
        <v>6179.25</v>
      </c>
      <c r="K86" s="161">
        <v>6179.25</v>
      </c>
      <c r="L86" s="161">
        <v>6179.25</v>
      </c>
      <c r="M86" s="161">
        <v>6339.75</v>
      </c>
      <c r="N86" s="160">
        <f t="shared" si="98"/>
        <v>6018.7500000000009</v>
      </c>
      <c r="O86" s="160">
        <f t="shared" si="99"/>
        <v>6339.75</v>
      </c>
      <c r="P86" s="160">
        <f t="shared" si="100"/>
        <v>6179.25</v>
      </c>
      <c r="Q86" s="160">
        <f t="shared" si="101"/>
        <v>6179.25</v>
      </c>
      <c r="R86" s="160">
        <f t="shared" si="102"/>
        <v>6179.25</v>
      </c>
      <c r="S86" s="160">
        <f t="shared" si="103"/>
        <v>6339.75</v>
      </c>
      <c r="T86" s="242"/>
      <c r="U86" s="243"/>
    </row>
    <row r="87" spans="1:21" ht="6" customHeight="1" x14ac:dyDescent="0.3">
      <c r="A87" s="22"/>
      <c r="B87" s="22"/>
      <c r="C87" s="22"/>
      <c r="D87" s="23"/>
      <c r="E87" s="22"/>
      <c r="F87" s="22"/>
      <c r="G87" s="22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2"/>
      <c r="U87" s="39"/>
    </row>
    <row r="93" spans="1:21" ht="17.399999999999999" x14ac:dyDescent="0.3">
      <c r="I93" s="148"/>
      <c r="O93" s="148"/>
    </row>
    <row r="94" spans="1:21" ht="17.399999999999999" x14ac:dyDescent="0.3">
      <c r="I94" s="148"/>
      <c r="O94" s="148"/>
    </row>
    <row r="95" spans="1:21" ht="17.399999999999999" x14ac:dyDescent="0.3">
      <c r="I95" s="148"/>
      <c r="O95" s="148"/>
    </row>
    <row r="96" spans="1:21" ht="17.399999999999999" x14ac:dyDescent="0.3">
      <c r="I96" s="148"/>
      <c r="O96" s="148"/>
    </row>
    <row r="97" spans="9:15" ht="17.399999999999999" x14ac:dyDescent="0.3">
      <c r="I97" s="148"/>
      <c r="O97" s="148"/>
    </row>
    <row r="98" spans="9:15" ht="17.399999999999999" x14ac:dyDescent="0.3">
      <c r="I98" s="148"/>
      <c r="O98" s="148"/>
    </row>
    <row r="99" spans="9:15" ht="17.399999999999999" x14ac:dyDescent="0.3">
      <c r="I99" s="148"/>
      <c r="O99" s="148"/>
    </row>
    <row r="100" spans="9:15" ht="17.399999999999999" x14ac:dyDescent="0.3">
      <c r="I100" s="148"/>
      <c r="O100" s="148"/>
    </row>
    <row r="101" spans="9:15" ht="17.399999999999999" x14ac:dyDescent="0.3">
      <c r="I101" s="148"/>
      <c r="O101" s="148"/>
    </row>
    <row r="102" spans="9:15" ht="17.399999999999999" x14ac:dyDescent="0.3">
      <c r="I102" s="148"/>
      <c r="O102" s="148"/>
    </row>
  </sheetData>
  <mergeCells count="50">
    <mergeCell ref="F1:F3"/>
    <mergeCell ref="G1:G3"/>
    <mergeCell ref="A7:A8"/>
    <mergeCell ref="A1:B3"/>
    <mergeCell ref="C1:C3"/>
    <mergeCell ref="D1:D3"/>
    <mergeCell ref="E1:E3"/>
    <mergeCell ref="A58:A59"/>
    <mergeCell ref="T16:T23"/>
    <mergeCell ref="U16:U23"/>
    <mergeCell ref="A19:A20"/>
    <mergeCell ref="A22:A23"/>
    <mergeCell ref="A45:A46"/>
    <mergeCell ref="A34:A35"/>
    <mergeCell ref="T34:T41"/>
    <mergeCell ref="U34:U41"/>
    <mergeCell ref="A37:A38"/>
    <mergeCell ref="A40:A41"/>
    <mergeCell ref="A27:A28"/>
    <mergeCell ref="T30:T32"/>
    <mergeCell ref="A16:A17"/>
    <mergeCell ref="A79:A80"/>
    <mergeCell ref="T79:T86"/>
    <mergeCell ref="U79:U86"/>
    <mergeCell ref="A82:A83"/>
    <mergeCell ref="A85:A86"/>
    <mergeCell ref="T73:T77"/>
    <mergeCell ref="U73:U77"/>
    <mergeCell ref="T61:T65"/>
    <mergeCell ref="U61:U65"/>
    <mergeCell ref="T43:T46"/>
    <mergeCell ref="U43:U46"/>
    <mergeCell ref="T48:T54"/>
    <mergeCell ref="U48:U54"/>
    <mergeCell ref="T56:T59"/>
    <mergeCell ref="U56:U59"/>
    <mergeCell ref="H1:M1"/>
    <mergeCell ref="V1:V2"/>
    <mergeCell ref="N1:S1"/>
    <mergeCell ref="T67:T71"/>
    <mergeCell ref="U67:U71"/>
    <mergeCell ref="T10:T14"/>
    <mergeCell ref="U10:U14"/>
    <mergeCell ref="T25:T28"/>
    <mergeCell ref="U25:U28"/>
    <mergeCell ref="U30:U32"/>
    <mergeCell ref="T1:T3"/>
    <mergeCell ref="U1:U3"/>
    <mergeCell ref="T5:T8"/>
    <mergeCell ref="U5:U8"/>
  </mergeCells>
  <pageMargins left="0.70866141732283472" right="0.70866141732283472" top="0.74803149606299213" bottom="0.74803149606299213" header="0.31496062992125984" footer="0.31496062992125984"/>
  <pageSetup paperSize="9" scale="44" fitToHeight="20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53"/>
  <sheetViews>
    <sheetView view="pageBreakPreview" zoomScale="60" zoomScaleNormal="55" workbookViewId="0">
      <pane ySplit="3" topLeftCell="A4" activePane="bottomLeft" state="frozen"/>
      <selection pane="bottomLeft" activeCell="S3" sqref="S3"/>
    </sheetView>
  </sheetViews>
  <sheetFormatPr defaultColWidth="11" defaultRowHeight="15.6" x14ac:dyDescent="0.3"/>
  <cols>
    <col min="1" max="1" width="11" style="5"/>
    <col min="2" max="2" width="30.59765625" style="15" customWidth="1"/>
    <col min="3" max="3" width="15.8984375" style="5" customWidth="1"/>
    <col min="4" max="4" width="20.59765625" style="5" customWidth="1"/>
    <col min="5" max="5" width="15.8984375" style="5" customWidth="1"/>
    <col min="6" max="6" width="25.69921875" style="5" customWidth="1"/>
    <col min="7" max="12" width="15.69921875" style="5" hidden="1" customWidth="1"/>
    <col min="13" max="18" width="15.69921875" style="5" customWidth="1"/>
    <col min="19" max="16384" width="11" style="5"/>
  </cols>
  <sheetData>
    <row r="1" spans="1:19" s="1" customFormat="1" ht="39.9" customHeight="1" x14ac:dyDescent="0.3">
      <c r="A1" s="192" t="s">
        <v>5</v>
      </c>
      <c r="B1" s="192"/>
      <c r="C1" s="193" t="s">
        <v>6</v>
      </c>
      <c r="D1" s="193" t="s">
        <v>7</v>
      </c>
      <c r="E1" s="193" t="s">
        <v>8</v>
      </c>
      <c r="F1" s="193" t="s">
        <v>9</v>
      </c>
      <c r="G1" s="196" t="s">
        <v>10</v>
      </c>
      <c r="H1" s="197"/>
      <c r="I1" s="197"/>
      <c r="J1" s="197"/>
      <c r="K1" s="197"/>
      <c r="L1" s="198"/>
      <c r="M1" s="196" t="s">
        <v>10</v>
      </c>
      <c r="N1" s="197"/>
      <c r="O1" s="197"/>
      <c r="P1" s="197"/>
      <c r="Q1" s="197"/>
      <c r="R1" s="198"/>
      <c r="S1" s="172" t="s">
        <v>233</v>
      </c>
    </row>
    <row r="2" spans="1:19" s="1" customFormat="1" ht="15.9" customHeight="1" x14ac:dyDescent="0.3">
      <c r="A2" s="192"/>
      <c r="B2" s="192"/>
      <c r="C2" s="193"/>
      <c r="D2" s="193"/>
      <c r="E2" s="193"/>
      <c r="F2" s="193"/>
      <c r="G2" s="134" t="s">
        <v>11</v>
      </c>
      <c r="H2" s="134" t="s">
        <v>12</v>
      </c>
      <c r="I2" s="134" t="s">
        <v>3</v>
      </c>
      <c r="J2" s="134" t="s">
        <v>39</v>
      </c>
      <c r="K2" s="134" t="s">
        <v>13</v>
      </c>
      <c r="L2" s="134" t="s">
        <v>14</v>
      </c>
      <c r="M2" s="134" t="s">
        <v>11</v>
      </c>
      <c r="N2" s="134" t="s">
        <v>12</v>
      </c>
      <c r="O2" s="134" t="s">
        <v>3</v>
      </c>
      <c r="P2" s="134" t="s">
        <v>39</v>
      </c>
      <c r="Q2" s="134" t="s">
        <v>13</v>
      </c>
      <c r="R2" s="134" t="s">
        <v>14</v>
      </c>
      <c r="S2" s="172"/>
    </row>
    <row r="3" spans="1:19" s="2" customFormat="1" ht="24" customHeight="1" x14ac:dyDescent="0.3">
      <c r="A3" s="192"/>
      <c r="B3" s="192"/>
      <c r="C3" s="193"/>
      <c r="D3" s="193"/>
      <c r="E3" s="193"/>
      <c r="F3" s="193"/>
      <c r="G3" s="134" t="s">
        <v>15</v>
      </c>
      <c r="H3" s="134" t="s">
        <v>4</v>
      </c>
      <c r="I3" s="134" t="s">
        <v>16</v>
      </c>
      <c r="J3" s="134" t="s">
        <v>38</v>
      </c>
      <c r="K3" s="134" t="s">
        <v>1</v>
      </c>
      <c r="L3" s="134" t="s">
        <v>2</v>
      </c>
      <c r="M3" s="134" t="s">
        <v>15</v>
      </c>
      <c r="N3" s="134" t="s">
        <v>4</v>
      </c>
      <c r="O3" s="134" t="s">
        <v>16</v>
      </c>
      <c r="P3" s="134" t="s">
        <v>38</v>
      </c>
      <c r="Q3" s="134" t="s">
        <v>1</v>
      </c>
      <c r="R3" s="134" t="s">
        <v>2</v>
      </c>
      <c r="S3" s="162"/>
    </row>
    <row r="4" spans="1:19" ht="6" customHeight="1" x14ac:dyDescent="0.3">
      <c r="A4" s="3"/>
      <c r="B4" s="4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9" s="8" customFormat="1" ht="54.6" customHeight="1" x14ac:dyDescent="0.25">
      <c r="A5" s="244"/>
      <c r="B5" s="255" t="s">
        <v>17</v>
      </c>
      <c r="C5" s="259" t="s">
        <v>214</v>
      </c>
      <c r="D5" s="6" t="s">
        <v>18</v>
      </c>
      <c r="E5" s="121">
        <v>10</v>
      </c>
      <c r="F5" s="18" t="s">
        <v>215</v>
      </c>
      <c r="G5" s="247">
        <v>1990.2000000000003</v>
      </c>
      <c r="H5" s="247">
        <v>2311.2000000000003</v>
      </c>
      <c r="I5" s="247">
        <v>2150.7000000000003</v>
      </c>
      <c r="J5" s="247">
        <v>2150.7000000000003</v>
      </c>
      <c r="K5" s="247">
        <v>2150.7000000000003</v>
      </c>
      <c r="L5" s="247">
        <v>2311.2000000000003</v>
      </c>
      <c r="M5" s="249">
        <f>G5*(1-$S$3)</f>
        <v>1990.2000000000003</v>
      </c>
      <c r="N5" s="249">
        <f t="shared" ref="N5:R5" si="0">H5*(1-$S$3)</f>
        <v>2311.2000000000003</v>
      </c>
      <c r="O5" s="249">
        <f t="shared" si="0"/>
        <v>2150.7000000000003</v>
      </c>
      <c r="P5" s="249">
        <f t="shared" si="0"/>
        <v>2150.7000000000003</v>
      </c>
      <c r="Q5" s="249">
        <f t="shared" si="0"/>
        <v>2150.7000000000003</v>
      </c>
      <c r="R5" s="249">
        <f t="shared" si="0"/>
        <v>2311.2000000000003</v>
      </c>
    </row>
    <row r="6" spans="1:19" s="8" customFormat="1" ht="62.4" customHeight="1" x14ac:dyDescent="0.25">
      <c r="A6" s="244"/>
      <c r="B6" s="186"/>
      <c r="C6" s="259"/>
      <c r="D6" s="6" t="s">
        <v>19</v>
      </c>
      <c r="E6" s="121">
        <v>80</v>
      </c>
      <c r="F6" s="139" t="s">
        <v>216</v>
      </c>
      <c r="G6" s="248"/>
      <c r="H6" s="248"/>
      <c r="I6" s="248"/>
      <c r="J6" s="248"/>
      <c r="K6" s="248"/>
      <c r="L6" s="248"/>
      <c r="M6" s="250"/>
      <c r="N6" s="250"/>
      <c r="O6" s="250"/>
      <c r="P6" s="250"/>
      <c r="Q6" s="250"/>
      <c r="R6" s="250"/>
    </row>
    <row r="7" spans="1:19" ht="6" customHeight="1" x14ac:dyDescent="0.3">
      <c r="A7" s="3"/>
      <c r="B7" s="4"/>
      <c r="C7" s="4"/>
      <c r="D7" s="4"/>
      <c r="E7" s="4"/>
      <c r="F7" s="3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</row>
    <row r="8" spans="1:19" s="8" customFormat="1" ht="120" customHeight="1" x14ac:dyDescent="0.25">
      <c r="A8" s="9"/>
      <c r="B8" s="10" t="s">
        <v>20</v>
      </c>
      <c r="C8" s="7" t="s">
        <v>214</v>
      </c>
      <c r="D8" s="6" t="s">
        <v>18</v>
      </c>
      <c r="E8" s="121">
        <v>17</v>
      </c>
      <c r="F8" s="139" t="s">
        <v>217</v>
      </c>
      <c r="G8" s="164">
        <v>2263.0500000000002</v>
      </c>
      <c r="H8" s="164">
        <v>2584.0500000000002</v>
      </c>
      <c r="I8" s="164">
        <v>2423.5500000000002</v>
      </c>
      <c r="J8" s="164">
        <v>2423.5500000000002</v>
      </c>
      <c r="K8" s="164">
        <v>2423.5500000000002</v>
      </c>
      <c r="L8" s="164">
        <v>2584.0500000000002</v>
      </c>
      <c r="M8" s="163">
        <f t="shared" ref="M8:R8" si="1">G8*(1-$S$3)</f>
        <v>2263.0500000000002</v>
      </c>
      <c r="N8" s="163">
        <f t="shared" si="1"/>
        <v>2584.0500000000002</v>
      </c>
      <c r="O8" s="163">
        <f t="shared" si="1"/>
        <v>2423.5500000000002</v>
      </c>
      <c r="P8" s="163">
        <f t="shared" si="1"/>
        <v>2423.5500000000002</v>
      </c>
      <c r="Q8" s="163">
        <f t="shared" si="1"/>
        <v>2423.5500000000002</v>
      </c>
      <c r="R8" s="163">
        <f t="shared" si="1"/>
        <v>2584.0500000000002</v>
      </c>
    </row>
    <row r="9" spans="1:19" ht="6" customHeight="1" x14ac:dyDescent="0.3">
      <c r="A9" s="3"/>
      <c r="B9" s="4"/>
      <c r="C9" s="4"/>
      <c r="D9" s="4"/>
      <c r="E9" s="4"/>
      <c r="F9" s="3"/>
      <c r="G9" s="168"/>
      <c r="H9" s="165"/>
      <c r="I9" s="165"/>
      <c r="J9" s="165"/>
      <c r="K9" s="165"/>
      <c r="L9" s="165"/>
      <c r="M9" s="157"/>
      <c r="N9" s="157"/>
      <c r="O9" s="157"/>
      <c r="P9" s="157"/>
      <c r="Q9" s="157"/>
      <c r="R9" s="157"/>
    </row>
    <row r="10" spans="1:19" s="8" customFormat="1" ht="120" customHeight="1" x14ac:dyDescent="0.25">
      <c r="A10" s="9"/>
      <c r="B10" s="10" t="s">
        <v>20</v>
      </c>
      <c r="C10" s="7" t="s">
        <v>0</v>
      </c>
      <c r="D10" s="6" t="s">
        <v>18</v>
      </c>
      <c r="E10" s="121">
        <v>17</v>
      </c>
      <c r="F10" s="139" t="s">
        <v>217</v>
      </c>
      <c r="G10" s="164">
        <v>2616.15</v>
      </c>
      <c r="H10" s="164">
        <v>2937.15</v>
      </c>
      <c r="I10" s="164">
        <v>2776.65</v>
      </c>
      <c r="J10" s="164">
        <v>2776.65</v>
      </c>
      <c r="K10" s="164">
        <v>2776.65</v>
      </c>
      <c r="L10" s="164">
        <v>2937.15</v>
      </c>
      <c r="M10" s="163">
        <f t="shared" ref="M10:R10" si="2">G10*(1-$S$3)</f>
        <v>2616.15</v>
      </c>
      <c r="N10" s="163">
        <f t="shared" si="2"/>
        <v>2937.15</v>
      </c>
      <c r="O10" s="163">
        <f t="shared" si="2"/>
        <v>2776.65</v>
      </c>
      <c r="P10" s="163">
        <f t="shared" si="2"/>
        <v>2776.65</v>
      </c>
      <c r="Q10" s="163">
        <f t="shared" si="2"/>
        <v>2776.65</v>
      </c>
      <c r="R10" s="163">
        <f t="shared" si="2"/>
        <v>2937.15</v>
      </c>
    </row>
    <row r="11" spans="1:19" ht="6" customHeight="1" x14ac:dyDescent="0.3">
      <c r="A11" s="3"/>
      <c r="B11" s="4"/>
      <c r="C11" s="4"/>
      <c r="D11" s="4"/>
      <c r="E11" s="4"/>
      <c r="F11" s="3"/>
      <c r="G11" s="165"/>
      <c r="H11" s="165"/>
      <c r="I11" s="165"/>
      <c r="J11" s="165"/>
      <c r="K11" s="165"/>
      <c r="L11" s="165"/>
      <c r="M11" s="157"/>
      <c r="N11" s="157"/>
      <c r="O11" s="157"/>
      <c r="P11" s="157"/>
      <c r="Q11" s="157"/>
      <c r="R11" s="157"/>
    </row>
    <row r="12" spans="1:19" s="8" customFormat="1" ht="120" customHeight="1" x14ac:dyDescent="0.25">
      <c r="A12" s="9"/>
      <c r="B12" s="10" t="s">
        <v>21</v>
      </c>
      <c r="C12" s="7" t="s">
        <v>214</v>
      </c>
      <c r="D12" s="6" t="s">
        <v>18</v>
      </c>
      <c r="E12" s="121">
        <v>15</v>
      </c>
      <c r="F12" s="139" t="s">
        <v>218</v>
      </c>
      <c r="G12" s="164">
        <v>2343.3000000000002</v>
      </c>
      <c r="H12" s="164">
        <v>2664.3</v>
      </c>
      <c r="I12" s="164">
        <v>2503.8000000000002</v>
      </c>
      <c r="J12" s="164">
        <v>2503.8000000000002</v>
      </c>
      <c r="K12" s="164">
        <v>2503.8000000000002</v>
      </c>
      <c r="L12" s="164">
        <v>2664.3</v>
      </c>
      <c r="M12" s="163">
        <f t="shared" ref="M12:R12" si="3">G12*(1-$S$3)</f>
        <v>2343.3000000000002</v>
      </c>
      <c r="N12" s="163">
        <f t="shared" si="3"/>
        <v>2664.3</v>
      </c>
      <c r="O12" s="163">
        <f t="shared" si="3"/>
        <v>2503.8000000000002</v>
      </c>
      <c r="P12" s="163">
        <f t="shared" si="3"/>
        <v>2503.8000000000002</v>
      </c>
      <c r="Q12" s="163">
        <f t="shared" si="3"/>
        <v>2503.8000000000002</v>
      </c>
      <c r="R12" s="163">
        <f t="shared" si="3"/>
        <v>2664.3</v>
      </c>
    </row>
    <row r="13" spans="1:19" ht="6" customHeight="1" x14ac:dyDescent="0.3">
      <c r="A13" s="3"/>
      <c r="B13" s="4"/>
      <c r="C13" s="4"/>
      <c r="D13" s="4"/>
      <c r="E13" s="4"/>
      <c r="F13" s="3"/>
      <c r="G13" s="20"/>
      <c r="H13" s="20"/>
      <c r="I13" s="20"/>
      <c r="J13" s="20"/>
      <c r="K13" s="20"/>
      <c r="L13" s="20"/>
      <c r="M13" s="157"/>
      <c r="N13" s="157"/>
      <c r="O13" s="157"/>
      <c r="P13" s="157"/>
      <c r="Q13" s="157"/>
      <c r="R13" s="157"/>
    </row>
    <row r="14" spans="1:19" s="8" customFormat="1" ht="120" customHeight="1" x14ac:dyDescent="0.25">
      <c r="A14" s="9"/>
      <c r="B14" s="10" t="s">
        <v>22</v>
      </c>
      <c r="C14" s="7" t="s">
        <v>214</v>
      </c>
      <c r="D14" s="6" t="s">
        <v>18</v>
      </c>
      <c r="E14" s="121">
        <v>15</v>
      </c>
      <c r="F14" s="139" t="s">
        <v>219</v>
      </c>
      <c r="G14" s="164">
        <v>2728.5</v>
      </c>
      <c r="H14" s="164">
        <v>3049.5000000000005</v>
      </c>
      <c r="I14" s="164">
        <v>2889</v>
      </c>
      <c r="J14" s="164">
        <v>2889</v>
      </c>
      <c r="K14" s="164">
        <v>2889</v>
      </c>
      <c r="L14" s="164">
        <v>3049.5000000000005</v>
      </c>
      <c r="M14" s="163">
        <f t="shared" ref="M14:R14" si="4">G14*(1-$S$3)</f>
        <v>2728.5</v>
      </c>
      <c r="N14" s="163">
        <f t="shared" si="4"/>
        <v>3049.5000000000005</v>
      </c>
      <c r="O14" s="163">
        <f t="shared" si="4"/>
        <v>2889</v>
      </c>
      <c r="P14" s="163">
        <f t="shared" si="4"/>
        <v>2889</v>
      </c>
      <c r="Q14" s="163">
        <f t="shared" si="4"/>
        <v>2889</v>
      </c>
      <c r="R14" s="163">
        <f t="shared" si="4"/>
        <v>3049.5000000000005</v>
      </c>
    </row>
    <row r="15" spans="1:19" ht="6" customHeight="1" x14ac:dyDescent="0.3">
      <c r="A15" s="3"/>
      <c r="B15" s="4"/>
      <c r="C15" s="4"/>
      <c r="D15" s="4"/>
      <c r="E15" s="4"/>
      <c r="F15" s="3"/>
      <c r="G15" s="20"/>
      <c r="H15" s="20"/>
      <c r="I15" s="20"/>
      <c r="J15" s="20"/>
      <c r="K15" s="20"/>
      <c r="L15" s="20"/>
      <c r="M15" s="157"/>
      <c r="N15" s="157"/>
      <c r="O15" s="157"/>
      <c r="P15" s="157"/>
      <c r="Q15" s="157"/>
      <c r="R15" s="157"/>
    </row>
    <row r="16" spans="1:19" s="8" customFormat="1" ht="120" customHeight="1" x14ac:dyDescent="0.25">
      <c r="A16" s="9"/>
      <c r="B16" s="10" t="s">
        <v>21</v>
      </c>
      <c r="C16" s="7" t="s">
        <v>0</v>
      </c>
      <c r="D16" s="6" t="s">
        <v>18</v>
      </c>
      <c r="E16" s="121">
        <v>15</v>
      </c>
      <c r="F16" s="139" t="s">
        <v>218</v>
      </c>
      <c r="G16" s="164">
        <v>3675.4500000000003</v>
      </c>
      <c r="H16" s="164">
        <v>3996.4500000000003</v>
      </c>
      <c r="I16" s="164">
        <v>3835.9500000000003</v>
      </c>
      <c r="J16" s="164">
        <v>3835.9500000000003</v>
      </c>
      <c r="K16" s="164">
        <v>3835.9500000000003</v>
      </c>
      <c r="L16" s="164">
        <v>3996.4500000000003</v>
      </c>
      <c r="M16" s="163">
        <f t="shared" ref="M16:R16" si="5">G16*(1-$S$3)</f>
        <v>3675.4500000000003</v>
      </c>
      <c r="N16" s="163">
        <f t="shared" si="5"/>
        <v>3996.4500000000003</v>
      </c>
      <c r="O16" s="163">
        <f t="shared" si="5"/>
        <v>3835.9500000000003</v>
      </c>
      <c r="P16" s="163">
        <f t="shared" si="5"/>
        <v>3835.9500000000003</v>
      </c>
      <c r="Q16" s="163">
        <f t="shared" si="5"/>
        <v>3835.9500000000003</v>
      </c>
      <c r="R16" s="163">
        <f t="shared" si="5"/>
        <v>3996.4500000000003</v>
      </c>
    </row>
    <row r="17" spans="1:18" ht="6" customHeight="1" x14ac:dyDescent="0.3">
      <c r="A17" s="3"/>
      <c r="B17" s="4"/>
      <c r="C17" s="4"/>
      <c r="D17" s="4"/>
      <c r="E17" s="4"/>
      <c r="F17" s="3"/>
      <c r="G17" s="20"/>
      <c r="H17" s="20"/>
      <c r="I17" s="20"/>
      <c r="J17" s="20"/>
      <c r="K17" s="20"/>
      <c r="L17" s="20"/>
      <c r="M17" s="170"/>
      <c r="N17" s="170"/>
      <c r="O17" s="170"/>
      <c r="P17" s="170"/>
      <c r="Q17" s="170"/>
      <c r="R17" s="170"/>
    </row>
    <row r="18" spans="1:18" s="8" customFormat="1" ht="39.9" customHeight="1" x14ac:dyDescent="0.25">
      <c r="A18" s="221"/>
      <c r="B18" s="255" t="s">
        <v>23</v>
      </c>
      <c r="C18" s="253" t="s">
        <v>214</v>
      </c>
      <c r="D18" s="17" t="s">
        <v>18</v>
      </c>
      <c r="E18" s="121">
        <v>17</v>
      </c>
      <c r="F18" s="139" t="s">
        <v>220</v>
      </c>
      <c r="G18" s="247">
        <v>2086.5</v>
      </c>
      <c r="H18" s="247">
        <v>2407.5</v>
      </c>
      <c r="I18" s="247">
        <v>2247</v>
      </c>
      <c r="J18" s="247">
        <v>2247</v>
      </c>
      <c r="K18" s="247">
        <v>2247</v>
      </c>
      <c r="L18" s="247">
        <v>2407.5</v>
      </c>
      <c r="M18" s="249">
        <f>G18*(1-$S$3)</f>
        <v>2086.5</v>
      </c>
      <c r="N18" s="249">
        <f t="shared" ref="N18:R18" si="6">H18*(1-$S$3)</f>
        <v>2407.5</v>
      </c>
      <c r="O18" s="249">
        <f t="shared" si="6"/>
        <v>2247</v>
      </c>
      <c r="P18" s="249">
        <f t="shared" si="6"/>
        <v>2247</v>
      </c>
      <c r="Q18" s="249">
        <f t="shared" si="6"/>
        <v>2247</v>
      </c>
      <c r="R18" s="249">
        <f t="shared" si="6"/>
        <v>2407.5</v>
      </c>
    </row>
    <row r="19" spans="1:18" s="8" customFormat="1" ht="39.9" customHeight="1" x14ac:dyDescent="0.25">
      <c r="A19" s="221"/>
      <c r="B19" s="256"/>
      <c r="C19" s="253"/>
      <c r="D19" s="17" t="s">
        <v>18</v>
      </c>
      <c r="E19" s="121">
        <v>22</v>
      </c>
      <c r="F19" s="139" t="s">
        <v>220</v>
      </c>
      <c r="G19" s="251"/>
      <c r="H19" s="251"/>
      <c r="I19" s="251"/>
      <c r="J19" s="251"/>
      <c r="K19" s="251"/>
      <c r="L19" s="251"/>
      <c r="M19" s="252"/>
      <c r="N19" s="252"/>
      <c r="O19" s="252"/>
      <c r="P19" s="252"/>
      <c r="Q19" s="252"/>
      <c r="R19" s="252"/>
    </row>
    <row r="20" spans="1:18" s="14" customFormat="1" ht="39.9" customHeight="1" x14ac:dyDescent="0.3">
      <c r="A20" s="221"/>
      <c r="B20" s="256"/>
      <c r="C20" s="253"/>
      <c r="D20" s="12" t="s">
        <v>19</v>
      </c>
      <c r="E20" s="13">
        <v>96</v>
      </c>
      <c r="F20" s="139" t="s">
        <v>40</v>
      </c>
      <c r="G20" s="248"/>
      <c r="H20" s="248"/>
      <c r="I20" s="248"/>
      <c r="J20" s="248"/>
      <c r="K20" s="248"/>
      <c r="L20" s="248"/>
      <c r="M20" s="250"/>
      <c r="N20" s="250"/>
      <c r="O20" s="250"/>
      <c r="P20" s="250"/>
      <c r="Q20" s="250"/>
      <c r="R20" s="250"/>
    </row>
    <row r="21" spans="1:18" ht="6" customHeight="1" x14ac:dyDescent="0.3">
      <c r="A21" s="3"/>
      <c r="B21" s="4"/>
      <c r="C21" s="4"/>
      <c r="D21" s="4"/>
      <c r="E21" s="4"/>
      <c r="F21" s="3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 s="8" customFormat="1" ht="39.9" customHeight="1" x14ac:dyDescent="0.25">
      <c r="A22" s="221"/>
      <c r="B22" s="255" t="s">
        <v>23</v>
      </c>
      <c r="C22" s="253" t="s">
        <v>0</v>
      </c>
      <c r="D22" s="17" t="s">
        <v>18</v>
      </c>
      <c r="E22" s="121">
        <v>17</v>
      </c>
      <c r="F22" s="139" t="s">
        <v>220</v>
      </c>
      <c r="G22" s="247">
        <v>2937.15</v>
      </c>
      <c r="H22" s="247">
        <v>3258.1499999999996</v>
      </c>
      <c r="I22" s="247">
        <v>3097.6499999999996</v>
      </c>
      <c r="J22" s="247">
        <v>3097.6499999999996</v>
      </c>
      <c r="K22" s="247">
        <v>3097.6499999999996</v>
      </c>
      <c r="L22" s="247">
        <v>3258.1499999999996</v>
      </c>
      <c r="M22" s="249">
        <f t="shared" ref="M22:R22" si="7">G22*(1-$S$3)</f>
        <v>2937.15</v>
      </c>
      <c r="N22" s="249">
        <f t="shared" si="7"/>
        <v>3258.1499999999996</v>
      </c>
      <c r="O22" s="249">
        <f t="shared" si="7"/>
        <v>3097.6499999999996</v>
      </c>
      <c r="P22" s="249">
        <f t="shared" si="7"/>
        <v>3097.6499999999996</v>
      </c>
      <c r="Q22" s="249">
        <f t="shared" si="7"/>
        <v>3097.6499999999996</v>
      </c>
      <c r="R22" s="249">
        <f t="shared" si="7"/>
        <v>3258.1499999999996</v>
      </c>
    </row>
    <row r="23" spans="1:18" s="8" customFormat="1" ht="39.9" customHeight="1" x14ac:dyDescent="0.25">
      <c r="A23" s="221"/>
      <c r="B23" s="256"/>
      <c r="C23" s="253"/>
      <c r="D23" s="17" t="s">
        <v>18</v>
      </c>
      <c r="E23" s="121">
        <v>22</v>
      </c>
      <c r="F23" s="139" t="s">
        <v>220</v>
      </c>
      <c r="G23" s="251"/>
      <c r="H23" s="251"/>
      <c r="I23" s="251"/>
      <c r="J23" s="251"/>
      <c r="K23" s="251"/>
      <c r="L23" s="251"/>
      <c r="M23" s="252"/>
      <c r="N23" s="252"/>
      <c r="O23" s="252"/>
      <c r="P23" s="252"/>
      <c r="Q23" s="252"/>
      <c r="R23" s="252"/>
    </row>
    <row r="24" spans="1:18" s="14" customFormat="1" ht="39.9" customHeight="1" x14ac:dyDescent="0.3">
      <c r="A24" s="221"/>
      <c r="B24" s="256"/>
      <c r="C24" s="253"/>
      <c r="D24" s="12" t="s">
        <v>19</v>
      </c>
      <c r="E24" s="13">
        <v>96</v>
      </c>
      <c r="F24" s="139" t="s">
        <v>40</v>
      </c>
      <c r="G24" s="248"/>
      <c r="H24" s="248"/>
      <c r="I24" s="248"/>
      <c r="J24" s="248"/>
      <c r="K24" s="248"/>
      <c r="L24" s="248"/>
      <c r="M24" s="250"/>
      <c r="N24" s="250"/>
      <c r="O24" s="250"/>
      <c r="P24" s="250"/>
      <c r="Q24" s="250"/>
      <c r="R24" s="250"/>
    </row>
    <row r="25" spans="1:18" ht="6" customHeight="1" x14ac:dyDescent="0.3">
      <c r="A25" s="3"/>
      <c r="B25" s="4"/>
      <c r="C25" s="4"/>
      <c r="D25" s="4"/>
      <c r="E25" s="4"/>
      <c r="F25" s="3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</row>
    <row r="26" spans="1:18" s="14" customFormat="1" ht="39.9" customHeight="1" x14ac:dyDescent="0.3">
      <c r="A26" s="221"/>
      <c r="B26" s="255" t="s">
        <v>34</v>
      </c>
      <c r="C26" s="253" t="s">
        <v>214</v>
      </c>
      <c r="D26" s="17" t="s">
        <v>32</v>
      </c>
      <c r="E26" s="121" t="s">
        <v>36</v>
      </c>
      <c r="F26" s="138" t="s">
        <v>221</v>
      </c>
      <c r="G26" s="247">
        <v>4076.7000000000003</v>
      </c>
      <c r="H26" s="247">
        <v>4397.7000000000007</v>
      </c>
      <c r="I26" s="247">
        <v>4237.2000000000007</v>
      </c>
      <c r="J26" s="247">
        <v>4237.2000000000007</v>
      </c>
      <c r="K26" s="247">
        <v>4237.2000000000007</v>
      </c>
      <c r="L26" s="247">
        <v>4397.7000000000007</v>
      </c>
      <c r="M26" s="249">
        <f t="shared" ref="M26:R26" si="8">G26*(1-$S$3)</f>
        <v>4076.7000000000003</v>
      </c>
      <c r="N26" s="249">
        <f t="shared" si="8"/>
        <v>4397.7000000000007</v>
      </c>
      <c r="O26" s="249">
        <f t="shared" si="8"/>
        <v>4237.2000000000007</v>
      </c>
      <c r="P26" s="249">
        <f t="shared" si="8"/>
        <v>4237.2000000000007</v>
      </c>
      <c r="Q26" s="249">
        <f t="shared" si="8"/>
        <v>4237.2000000000007</v>
      </c>
      <c r="R26" s="249">
        <f t="shared" si="8"/>
        <v>4397.7000000000007</v>
      </c>
    </row>
    <row r="27" spans="1:18" s="14" customFormat="1" ht="39.9" customHeight="1" x14ac:dyDescent="0.3">
      <c r="A27" s="258"/>
      <c r="B27" s="256"/>
      <c r="C27" s="253"/>
      <c r="D27" s="17" t="s">
        <v>32</v>
      </c>
      <c r="E27" s="121" t="s">
        <v>37</v>
      </c>
      <c r="F27" s="138" t="s">
        <v>221</v>
      </c>
      <c r="G27" s="251"/>
      <c r="H27" s="251"/>
      <c r="I27" s="251"/>
      <c r="J27" s="251"/>
      <c r="K27" s="251"/>
      <c r="L27" s="251"/>
      <c r="M27" s="252"/>
      <c r="N27" s="252"/>
      <c r="O27" s="252"/>
      <c r="P27" s="252"/>
      <c r="Q27" s="252"/>
      <c r="R27" s="252"/>
    </row>
    <row r="28" spans="1:18" s="14" customFormat="1" ht="39.9" customHeight="1" x14ac:dyDescent="0.3">
      <c r="A28" s="258"/>
      <c r="B28" s="256"/>
      <c r="C28" s="253"/>
      <c r="D28" s="12" t="s">
        <v>33</v>
      </c>
      <c r="E28" s="13" t="s">
        <v>35</v>
      </c>
      <c r="F28" s="138" t="s">
        <v>222</v>
      </c>
      <c r="G28" s="248"/>
      <c r="H28" s="248"/>
      <c r="I28" s="248"/>
      <c r="J28" s="248"/>
      <c r="K28" s="248"/>
      <c r="L28" s="248"/>
      <c r="M28" s="250"/>
      <c r="N28" s="250"/>
      <c r="O28" s="250"/>
      <c r="P28" s="250"/>
      <c r="Q28" s="250"/>
      <c r="R28" s="250"/>
    </row>
    <row r="29" spans="1:18" ht="6" customHeight="1" x14ac:dyDescent="0.3">
      <c r="A29" s="3"/>
      <c r="B29" s="4"/>
      <c r="C29" s="4"/>
      <c r="D29" s="4"/>
      <c r="E29" s="4"/>
      <c r="F29" s="3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8" s="8" customFormat="1" ht="120" customHeight="1" x14ac:dyDescent="0.25">
      <c r="A30" s="9"/>
      <c r="B30" s="10" t="s">
        <v>24</v>
      </c>
      <c r="C30" s="7" t="s">
        <v>214</v>
      </c>
      <c r="D30" s="6" t="s">
        <v>18</v>
      </c>
      <c r="E30" s="121">
        <v>16</v>
      </c>
      <c r="F30" s="139" t="s">
        <v>220</v>
      </c>
      <c r="G30" s="164">
        <v>2182.8000000000002</v>
      </c>
      <c r="H30" s="164">
        <v>2503.8000000000002</v>
      </c>
      <c r="I30" s="164">
        <v>2343.3000000000002</v>
      </c>
      <c r="J30" s="164">
        <v>2343.3000000000002</v>
      </c>
      <c r="K30" s="164">
        <v>2343.3000000000002</v>
      </c>
      <c r="L30" s="164">
        <v>2503.8000000000002</v>
      </c>
      <c r="M30" s="163">
        <f t="shared" ref="M30" si="9">G30*(1-$S$3)</f>
        <v>2182.8000000000002</v>
      </c>
      <c r="N30" s="163">
        <f t="shared" ref="N30" si="10">H30*(1-$S$3)</f>
        <v>2503.8000000000002</v>
      </c>
      <c r="O30" s="163">
        <f t="shared" ref="O30" si="11">I30*(1-$S$3)</f>
        <v>2343.3000000000002</v>
      </c>
      <c r="P30" s="163">
        <f t="shared" ref="P30" si="12">J30*(1-$S$3)</f>
        <v>2343.3000000000002</v>
      </c>
      <c r="Q30" s="163">
        <f t="shared" ref="Q30" si="13">K30*(1-$S$3)</f>
        <v>2343.3000000000002</v>
      </c>
      <c r="R30" s="163">
        <f t="shared" ref="R30" si="14">L30*(1-$S$3)</f>
        <v>2503.8000000000002</v>
      </c>
    </row>
    <row r="31" spans="1:18" ht="6" customHeight="1" x14ac:dyDescent="0.3">
      <c r="A31" s="3"/>
      <c r="B31" s="4"/>
      <c r="C31" s="4"/>
      <c r="D31" s="4"/>
      <c r="E31" s="4"/>
      <c r="F31" s="3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8" s="8" customFormat="1" ht="120" customHeight="1" x14ac:dyDescent="0.25">
      <c r="A32" s="9"/>
      <c r="B32" s="10" t="s">
        <v>24</v>
      </c>
      <c r="C32" s="7" t="s">
        <v>0</v>
      </c>
      <c r="D32" s="6" t="s">
        <v>18</v>
      </c>
      <c r="E32" s="121">
        <v>16</v>
      </c>
      <c r="F32" s="139" t="s">
        <v>220</v>
      </c>
      <c r="G32" s="164">
        <v>3033.4500000000003</v>
      </c>
      <c r="H32" s="164">
        <v>3354.4500000000003</v>
      </c>
      <c r="I32" s="164">
        <v>3193.9500000000003</v>
      </c>
      <c r="J32" s="164">
        <v>3193.9500000000003</v>
      </c>
      <c r="K32" s="164">
        <v>3193.9500000000003</v>
      </c>
      <c r="L32" s="164">
        <v>3354.4500000000003</v>
      </c>
      <c r="M32" s="163">
        <f t="shared" ref="M32" si="15">G32*(1-$S$3)</f>
        <v>3033.4500000000003</v>
      </c>
      <c r="N32" s="163">
        <f t="shared" ref="N32" si="16">H32*(1-$S$3)</f>
        <v>3354.4500000000003</v>
      </c>
      <c r="O32" s="163">
        <f t="shared" ref="O32" si="17">I32*(1-$S$3)</f>
        <v>3193.9500000000003</v>
      </c>
      <c r="P32" s="163">
        <f t="shared" ref="P32" si="18">J32*(1-$S$3)</f>
        <v>3193.9500000000003</v>
      </c>
      <c r="Q32" s="163">
        <f t="shared" ref="Q32" si="19">K32*(1-$S$3)</f>
        <v>3193.9500000000003</v>
      </c>
      <c r="R32" s="163">
        <f t="shared" ref="R32" si="20">L32*(1-$S$3)</f>
        <v>3354.4500000000003</v>
      </c>
    </row>
    <row r="33" spans="1:18" ht="6" customHeight="1" x14ac:dyDescent="0.3">
      <c r="A33" s="3"/>
      <c r="B33" s="4"/>
      <c r="C33" s="4"/>
      <c r="D33" s="4"/>
      <c r="E33" s="4"/>
      <c r="F33" s="3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  <row r="34" spans="1:18" s="8" customFormat="1" ht="120" customHeight="1" x14ac:dyDescent="0.25">
      <c r="A34" s="9"/>
      <c r="B34" s="10" t="s">
        <v>25</v>
      </c>
      <c r="C34" s="7" t="s">
        <v>214</v>
      </c>
      <c r="D34" s="6" t="s">
        <v>26</v>
      </c>
      <c r="E34" s="121">
        <v>4</v>
      </c>
      <c r="F34" s="139" t="s">
        <v>223</v>
      </c>
      <c r="G34" s="164">
        <v>2054.4</v>
      </c>
      <c r="H34" s="164">
        <v>2375.4</v>
      </c>
      <c r="I34" s="164">
        <v>2214.9</v>
      </c>
      <c r="J34" s="164">
        <v>2214.9</v>
      </c>
      <c r="K34" s="164">
        <v>2214.9</v>
      </c>
      <c r="L34" s="164">
        <v>2375.4</v>
      </c>
      <c r="M34" s="163">
        <f t="shared" ref="M34" si="21">G34*(1-$S$3)</f>
        <v>2054.4</v>
      </c>
      <c r="N34" s="163">
        <f t="shared" ref="N34" si="22">H34*(1-$S$3)</f>
        <v>2375.4</v>
      </c>
      <c r="O34" s="163">
        <f t="shared" ref="O34" si="23">I34*(1-$S$3)</f>
        <v>2214.9</v>
      </c>
      <c r="P34" s="163">
        <f t="shared" ref="P34" si="24">J34*(1-$S$3)</f>
        <v>2214.9</v>
      </c>
      <c r="Q34" s="163">
        <f t="shared" ref="Q34" si="25">K34*(1-$S$3)</f>
        <v>2214.9</v>
      </c>
      <c r="R34" s="163">
        <f t="shared" ref="R34" si="26">L34*(1-$S$3)</f>
        <v>2375.4</v>
      </c>
    </row>
    <row r="35" spans="1:18" ht="6" customHeight="1" x14ac:dyDescent="0.3">
      <c r="A35" s="3"/>
      <c r="B35" s="4"/>
      <c r="C35" s="4"/>
      <c r="D35" s="4"/>
      <c r="E35" s="4"/>
      <c r="F35" s="3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</row>
    <row r="36" spans="1:18" s="8" customFormat="1" ht="60" customHeight="1" x14ac:dyDescent="0.25">
      <c r="A36" s="221"/>
      <c r="B36" s="176" t="s">
        <v>27</v>
      </c>
      <c r="C36" s="253" t="s">
        <v>214</v>
      </c>
      <c r="D36" s="17" t="s">
        <v>26</v>
      </c>
      <c r="E36" s="121">
        <v>2</v>
      </c>
      <c r="F36" s="139" t="s">
        <v>224</v>
      </c>
      <c r="G36" s="164">
        <v>5119.9500000000007</v>
      </c>
      <c r="H36" s="164">
        <v>5440.9500000000007</v>
      </c>
      <c r="I36" s="164">
        <v>5280.4500000000007</v>
      </c>
      <c r="J36" s="164">
        <v>5280.4500000000007</v>
      </c>
      <c r="K36" s="164">
        <v>5280.4500000000007</v>
      </c>
      <c r="L36" s="164">
        <v>5440.9500000000007</v>
      </c>
      <c r="M36" s="163">
        <f t="shared" ref="M36" si="27">G36*(1-$S$3)</f>
        <v>5119.9500000000007</v>
      </c>
      <c r="N36" s="163">
        <f t="shared" ref="N36:N37" si="28">H36*(1-$S$3)</f>
        <v>5440.9500000000007</v>
      </c>
      <c r="O36" s="163">
        <f t="shared" ref="O36:O37" si="29">I36*(1-$S$3)</f>
        <v>5280.4500000000007</v>
      </c>
      <c r="P36" s="163">
        <f t="shared" ref="P36:P37" si="30">J36*(1-$S$3)</f>
        <v>5280.4500000000007</v>
      </c>
      <c r="Q36" s="163">
        <f t="shared" ref="Q36:Q37" si="31">K36*(1-$S$3)</f>
        <v>5280.4500000000007</v>
      </c>
      <c r="R36" s="163">
        <f t="shared" ref="R36:R37" si="32">L36*(1-$S$3)</f>
        <v>5440.9500000000007</v>
      </c>
    </row>
    <row r="37" spans="1:18" s="8" customFormat="1" ht="27.6" x14ac:dyDescent="0.25">
      <c r="A37" s="221"/>
      <c r="B37" s="176"/>
      <c r="C37" s="253"/>
      <c r="D37" s="17" t="s">
        <v>26</v>
      </c>
      <c r="E37" s="13">
        <v>4</v>
      </c>
      <c r="F37" s="139" t="s">
        <v>225</v>
      </c>
      <c r="G37" s="247">
        <v>4959.4500000000007</v>
      </c>
      <c r="H37" s="247">
        <v>5280.4500000000007</v>
      </c>
      <c r="I37" s="247">
        <v>5119.9500000000007</v>
      </c>
      <c r="J37" s="247">
        <v>5119.9500000000007</v>
      </c>
      <c r="K37" s="247">
        <v>5119.9500000000007</v>
      </c>
      <c r="L37" s="247">
        <v>5280.4500000000007</v>
      </c>
      <c r="M37" s="249">
        <f>G37*(1-$S$3)</f>
        <v>4959.4500000000007</v>
      </c>
      <c r="N37" s="249">
        <f t="shared" si="28"/>
        <v>5280.4500000000007</v>
      </c>
      <c r="O37" s="249">
        <f t="shared" si="29"/>
        <v>5119.9500000000007</v>
      </c>
      <c r="P37" s="249">
        <f t="shared" si="30"/>
        <v>5119.9500000000007</v>
      </c>
      <c r="Q37" s="249">
        <f t="shared" si="31"/>
        <v>5119.9500000000007</v>
      </c>
      <c r="R37" s="249">
        <f t="shared" si="32"/>
        <v>5280.4500000000007</v>
      </c>
    </row>
    <row r="38" spans="1:18" s="14" customFormat="1" ht="27.6" x14ac:dyDescent="0.3">
      <c r="A38" s="221"/>
      <c r="B38" s="257"/>
      <c r="C38" s="253"/>
      <c r="D38" s="12" t="s">
        <v>19</v>
      </c>
      <c r="E38" s="13">
        <v>40</v>
      </c>
      <c r="F38" s="139" t="s">
        <v>226</v>
      </c>
      <c r="G38" s="248"/>
      <c r="H38" s="248"/>
      <c r="I38" s="248"/>
      <c r="J38" s="248"/>
      <c r="K38" s="248"/>
      <c r="L38" s="248"/>
      <c r="M38" s="250"/>
      <c r="N38" s="250"/>
      <c r="O38" s="250"/>
      <c r="P38" s="250"/>
      <c r="Q38" s="250"/>
      <c r="R38" s="250"/>
    </row>
    <row r="39" spans="1:18" ht="6" customHeight="1" x14ac:dyDescent="0.3">
      <c r="A39" s="3"/>
      <c r="B39" s="4"/>
      <c r="C39" s="4"/>
      <c r="D39" s="4"/>
      <c r="E39" s="4"/>
      <c r="F39" s="3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</row>
    <row r="40" spans="1:18" s="8" customFormat="1" ht="60" customHeight="1" x14ac:dyDescent="0.25">
      <c r="A40" s="221"/>
      <c r="B40" s="176" t="s">
        <v>27</v>
      </c>
      <c r="C40" s="253" t="s">
        <v>0</v>
      </c>
      <c r="D40" s="17" t="s">
        <v>26</v>
      </c>
      <c r="E40" s="121">
        <v>2</v>
      </c>
      <c r="F40" s="139" t="s">
        <v>224</v>
      </c>
      <c r="G40" s="164">
        <v>5826.1500000000005</v>
      </c>
      <c r="H40" s="164">
        <v>6147.1500000000005</v>
      </c>
      <c r="I40" s="164">
        <v>5986.6500000000005</v>
      </c>
      <c r="J40" s="164">
        <v>5986.6500000000005</v>
      </c>
      <c r="K40" s="164">
        <v>5986.6500000000005</v>
      </c>
      <c r="L40" s="164">
        <v>6147.1500000000005</v>
      </c>
      <c r="M40" s="163">
        <f t="shared" ref="M40:M41" si="33">G40*(1-$S$3)</f>
        <v>5826.1500000000005</v>
      </c>
      <c r="N40" s="163">
        <f t="shared" ref="N40:N41" si="34">H40*(1-$S$3)</f>
        <v>6147.1500000000005</v>
      </c>
      <c r="O40" s="163">
        <f t="shared" ref="O40:O41" si="35">I40*(1-$S$3)</f>
        <v>5986.6500000000005</v>
      </c>
      <c r="P40" s="163">
        <f t="shared" ref="P40:P41" si="36">J40*(1-$S$3)</f>
        <v>5986.6500000000005</v>
      </c>
      <c r="Q40" s="163">
        <f t="shared" ref="Q40:Q41" si="37">K40*(1-$S$3)</f>
        <v>5986.6500000000005</v>
      </c>
      <c r="R40" s="163">
        <f t="shared" ref="R40:R41" si="38">L40*(1-$S$3)</f>
        <v>6147.1500000000005</v>
      </c>
    </row>
    <row r="41" spans="1:18" s="8" customFormat="1" ht="27.6" x14ac:dyDescent="0.25">
      <c r="A41" s="221"/>
      <c r="B41" s="176"/>
      <c r="C41" s="253"/>
      <c r="D41" s="17" t="s">
        <v>26</v>
      </c>
      <c r="E41" s="13">
        <v>4</v>
      </c>
      <c r="F41" s="139" t="s">
        <v>225</v>
      </c>
      <c r="G41" s="247">
        <v>5665.6500000000005</v>
      </c>
      <c r="H41" s="247">
        <v>5986.6500000000005</v>
      </c>
      <c r="I41" s="247">
        <v>5826.1500000000005</v>
      </c>
      <c r="J41" s="247">
        <v>5826.1500000000005</v>
      </c>
      <c r="K41" s="247">
        <v>5826.1500000000005</v>
      </c>
      <c r="L41" s="247">
        <v>5986.6500000000005</v>
      </c>
      <c r="M41" s="249">
        <f t="shared" si="33"/>
        <v>5665.6500000000005</v>
      </c>
      <c r="N41" s="249">
        <f t="shared" si="34"/>
        <v>5986.6500000000005</v>
      </c>
      <c r="O41" s="249">
        <f t="shared" si="35"/>
        <v>5826.1500000000005</v>
      </c>
      <c r="P41" s="249">
        <f t="shared" si="36"/>
        <v>5826.1500000000005</v>
      </c>
      <c r="Q41" s="249">
        <f t="shared" si="37"/>
        <v>5826.1500000000005</v>
      </c>
      <c r="R41" s="249">
        <f t="shared" si="38"/>
        <v>5986.6500000000005</v>
      </c>
    </row>
    <row r="42" spans="1:18" s="14" customFormat="1" ht="27.6" x14ac:dyDescent="0.3">
      <c r="A42" s="221"/>
      <c r="B42" s="257"/>
      <c r="C42" s="253"/>
      <c r="D42" s="12" t="s">
        <v>19</v>
      </c>
      <c r="E42" s="13">
        <v>40</v>
      </c>
      <c r="F42" s="139" t="s">
        <v>226</v>
      </c>
      <c r="G42" s="248"/>
      <c r="H42" s="248"/>
      <c r="I42" s="248"/>
      <c r="J42" s="248"/>
      <c r="K42" s="248"/>
      <c r="L42" s="248"/>
      <c r="M42" s="250"/>
      <c r="N42" s="250"/>
      <c r="O42" s="250"/>
      <c r="P42" s="250"/>
      <c r="Q42" s="250"/>
      <c r="R42" s="250"/>
    </row>
    <row r="43" spans="1:18" ht="6" customHeight="1" x14ac:dyDescent="0.3">
      <c r="A43" s="3"/>
      <c r="B43" s="4"/>
      <c r="C43" s="4"/>
      <c r="D43" s="4"/>
      <c r="E43" s="4"/>
      <c r="F43" s="3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</row>
    <row r="44" spans="1:18" s="8" customFormat="1" ht="120" customHeight="1" x14ac:dyDescent="0.25">
      <c r="A44" s="9"/>
      <c r="B44" s="10" t="s">
        <v>28</v>
      </c>
      <c r="C44" s="7" t="s">
        <v>214</v>
      </c>
      <c r="D44" s="6" t="s">
        <v>18</v>
      </c>
      <c r="E44" s="121">
        <v>17</v>
      </c>
      <c r="F44" s="139" t="s">
        <v>227</v>
      </c>
      <c r="G44" s="164">
        <v>1717.3500000000001</v>
      </c>
      <c r="H44" s="164">
        <v>2038.3500000000001</v>
      </c>
      <c r="I44" s="164">
        <v>1877.8500000000001</v>
      </c>
      <c r="J44" s="164">
        <v>1877.8500000000001</v>
      </c>
      <c r="K44" s="164">
        <v>1877.8500000000001</v>
      </c>
      <c r="L44" s="164">
        <v>2038.3500000000001</v>
      </c>
      <c r="M44" s="163">
        <f t="shared" ref="M44" si="39">G44*(1-$S$3)</f>
        <v>1717.3500000000001</v>
      </c>
      <c r="N44" s="163">
        <f t="shared" ref="N44" si="40">H44*(1-$S$3)</f>
        <v>2038.3500000000001</v>
      </c>
      <c r="O44" s="163">
        <f t="shared" ref="O44" si="41">I44*(1-$S$3)</f>
        <v>1877.8500000000001</v>
      </c>
      <c r="P44" s="163">
        <f t="shared" ref="P44" si="42">J44*(1-$S$3)</f>
        <v>1877.8500000000001</v>
      </c>
      <c r="Q44" s="163">
        <f t="shared" ref="Q44" si="43">K44*(1-$S$3)</f>
        <v>1877.8500000000001</v>
      </c>
      <c r="R44" s="163">
        <f t="shared" ref="R44" si="44">L44*(1-$S$3)</f>
        <v>2038.3500000000001</v>
      </c>
    </row>
    <row r="45" spans="1:18" ht="6" customHeight="1" x14ac:dyDescent="0.3">
      <c r="A45" s="3"/>
      <c r="B45" s="4"/>
      <c r="C45" s="4"/>
      <c r="D45" s="4"/>
      <c r="E45" s="4"/>
      <c r="F45" s="3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</row>
    <row r="46" spans="1:18" s="8" customFormat="1" ht="62.4" customHeight="1" x14ac:dyDescent="0.25">
      <c r="A46" s="221"/>
      <c r="B46" s="176" t="s">
        <v>29</v>
      </c>
      <c r="C46" s="253" t="s">
        <v>214</v>
      </c>
      <c r="D46" s="17" t="s">
        <v>26</v>
      </c>
      <c r="E46" s="121">
        <v>4</v>
      </c>
      <c r="F46" s="139" t="s">
        <v>228</v>
      </c>
      <c r="G46" s="247">
        <v>2760.6000000000004</v>
      </c>
      <c r="H46" s="247">
        <v>3081.6000000000004</v>
      </c>
      <c r="I46" s="247">
        <v>2921.1000000000004</v>
      </c>
      <c r="J46" s="247">
        <v>2921.1000000000004</v>
      </c>
      <c r="K46" s="247">
        <v>2921.1000000000004</v>
      </c>
      <c r="L46" s="247">
        <v>3081.6000000000004</v>
      </c>
      <c r="M46" s="249">
        <f t="shared" ref="M46:R46" si="45">G46*(1-$S$3)</f>
        <v>2760.6000000000004</v>
      </c>
      <c r="N46" s="249">
        <f t="shared" si="45"/>
        <v>3081.6000000000004</v>
      </c>
      <c r="O46" s="249">
        <f t="shared" si="45"/>
        <v>2921.1000000000004</v>
      </c>
      <c r="P46" s="249">
        <f t="shared" si="45"/>
        <v>2921.1000000000004</v>
      </c>
      <c r="Q46" s="249">
        <f t="shared" si="45"/>
        <v>2921.1000000000004</v>
      </c>
      <c r="R46" s="249">
        <f t="shared" si="45"/>
        <v>3081.6000000000004</v>
      </c>
    </row>
    <row r="47" spans="1:18" s="14" customFormat="1" ht="48.6" customHeight="1" x14ac:dyDescent="0.3">
      <c r="A47" s="254"/>
      <c r="B47" s="176"/>
      <c r="C47" s="253"/>
      <c r="D47" s="17" t="s">
        <v>26</v>
      </c>
      <c r="E47" s="121">
        <v>4</v>
      </c>
      <c r="F47" s="139" t="s">
        <v>228</v>
      </c>
      <c r="G47" s="248"/>
      <c r="H47" s="248"/>
      <c r="I47" s="248"/>
      <c r="J47" s="248"/>
      <c r="K47" s="248"/>
      <c r="L47" s="248"/>
      <c r="M47" s="250"/>
      <c r="N47" s="250"/>
      <c r="O47" s="250"/>
      <c r="P47" s="250"/>
      <c r="Q47" s="250"/>
      <c r="R47" s="250"/>
    </row>
    <row r="48" spans="1:18" ht="6" customHeight="1" x14ac:dyDescent="0.3">
      <c r="A48" s="3"/>
      <c r="B48" s="4"/>
      <c r="C48" s="4"/>
      <c r="D48" s="4"/>
      <c r="E48" s="4"/>
      <c r="F48" s="3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</row>
    <row r="49" spans="1:18" s="8" customFormat="1" ht="68.400000000000006" customHeight="1" x14ac:dyDescent="0.25">
      <c r="A49" s="244"/>
      <c r="B49" s="176" t="s">
        <v>29</v>
      </c>
      <c r="C49" s="253" t="s">
        <v>0</v>
      </c>
      <c r="D49" s="17" t="s">
        <v>26</v>
      </c>
      <c r="E49" s="121">
        <v>4</v>
      </c>
      <c r="F49" s="139" t="s">
        <v>228</v>
      </c>
      <c r="G49" s="247">
        <v>4365.6000000000004</v>
      </c>
      <c r="H49" s="247">
        <v>4686.6000000000004</v>
      </c>
      <c r="I49" s="247">
        <v>4526.1000000000004</v>
      </c>
      <c r="J49" s="247">
        <v>4526.1000000000004</v>
      </c>
      <c r="K49" s="247">
        <v>4526.1000000000004</v>
      </c>
      <c r="L49" s="247">
        <v>4686.6000000000004</v>
      </c>
      <c r="M49" s="249">
        <f t="shared" ref="M49:R49" si="46">G49*(1-$S$3)</f>
        <v>4365.6000000000004</v>
      </c>
      <c r="N49" s="249">
        <f t="shared" si="46"/>
        <v>4686.6000000000004</v>
      </c>
      <c r="O49" s="249">
        <f t="shared" si="46"/>
        <v>4526.1000000000004</v>
      </c>
      <c r="P49" s="249">
        <f t="shared" si="46"/>
        <v>4526.1000000000004</v>
      </c>
      <c r="Q49" s="249">
        <f t="shared" si="46"/>
        <v>4526.1000000000004</v>
      </c>
      <c r="R49" s="249">
        <f t="shared" si="46"/>
        <v>4686.6000000000004</v>
      </c>
    </row>
    <row r="50" spans="1:18" s="14" customFormat="1" ht="55.2" customHeight="1" x14ac:dyDescent="0.3">
      <c r="A50" s="244"/>
      <c r="B50" s="176"/>
      <c r="C50" s="253"/>
      <c r="D50" s="17" t="s">
        <v>26</v>
      </c>
      <c r="E50" s="121">
        <v>4</v>
      </c>
      <c r="F50" s="139" t="s">
        <v>228</v>
      </c>
      <c r="G50" s="248"/>
      <c r="H50" s="248"/>
      <c r="I50" s="248"/>
      <c r="J50" s="248"/>
      <c r="K50" s="248"/>
      <c r="L50" s="248"/>
      <c r="M50" s="250"/>
      <c r="N50" s="250"/>
      <c r="O50" s="250"/>
      <c r="P50" s="250"/>
      <c r="Q50" s="250"/>
      <c r="R50" s="250"/>
    </row>
    <row r="51" spans="1:18" ht="6" customHeight="1" x14ac:dyDescent="0.3">
      <c r="A51" s="3"/>
      <c r="B51" s="4"/>
      <c r="C51" s="4"/>
      <c r="D51" s="4"/>
      <c r="E51" s="4"/>
      <c r="F51" s="3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</row>
    <row r="52" spans="1:18" s="8" customFormat="1" ht="120" customHeight="1" x14ac:dyDescent="0.25">
      <c r="A52" s="9"/>
      <c r="B52" s="10" t="s">
        <v>30</v>
      </c>
      <c r="C52" s="7" t="s">
        <v>214</v>
      </c>
      <c r="D52" s="6" t="s">
        <v>26</v>
      </c>
      <c r="E52" s="121">
        <v>2</v>
      </c>
      <c r="F52" s="139" t="s">
        <v>224</v>
      </c>
      <c r="G52" s="164">
        <v>5023.6500000000005</v>
      </c>
      <c r="H52" s="164">
        <v>5344.6500000000005</v>
      </c>
      <c r="I52" s="164">
        <v>5184.1500000000005</v>
      </c>
      <c r="J52" s="164">
        <v>5184.1500000000005</v>
      </c>
      <c r="K52" s="169" t="s">
        <v>210</v>
      </c>
      <c r="L52" s="164">
        <v>5344.6500000000005</v>
      </c>
      <c r="M52" s="163">
        <f t="shared" ref="M52" si="47">G52*(1-$S$3)</f>
        <v>5023.6500000000005</v>
      </c>
      <c r="N52" s="163">
        <f t="shared" ref="N52" si="48">H52*(1-$S$3)</f>
        <v>5344.6500000000005</v>
      </c>
      <c r="O52" s="163">
        <f t="shared" ref="O52" si="49">I52*(1-$S$3)</f>
        <v>5184.1500000000005</v>
      </c>
      <c r="P52" s="163">
        <f t="shared" ref="P52" si="50">J52*(1-$S$3)</f>
        <v>5184.1500000000005</v>
      </c>
      <c r="Q52" s="171" t="s">
        <v>210</v>
      </c>
      <c r="R52" s="163">
        <f t="shared" ref="R52" si="51">L52*(1-$S$3)</f>
        <v>5344.6500000000005</v>
      </c>
    </row>
    <row r="53" spans="1:18" ht="6" customHeight="1" x14ac:dyDescent="0.3">
      <c r="A53" s="3"/>
      <c r="B53" s="4"/>
      <c r="C53" s="3"/>
      <c r="D53" s="3"/>
      <c r="E53" s="3"/>
      <c r="F53" s="3"/>
      <c r="G53" s="167"/>
      <c r="H53" s="167"/>
      <c r="I53" s="167"/>
      <c r="J53" s="167"/>
      <c r="K53" s="166"/>
      <c r="L53" s="167"/>
      <c r="M53" s="167"/>
      <c r="N53" s="167"/>
      <c r="O53" s="167"/>
      <c r="P53" s="167"/>
      <c r="Q53" s="166"/>
      <c r="R53" s="167"/>
    </row>
  </sheetData>
  <mergeCells count="128">
    <mergeCell ref="R49:R50"/>
    <mergeCell ref="R46:R47"/>
    <mergeCell ref="L18:L20"/>
    <mergeCell ref="G22:G24"/>
    <mergeCell ref="H22:H24"/>
    <mergeCell ref="I22:I24"/>
    <mergeCell ref="J22:J24"/>
    <mergeCell ref="K22:K24"/>
    <mergeCell ref="L22:L24"/>
    <mergeCell ref="G18:G20"/>
    <mergeCell ref="H18:H20"/>
    <mergeCell ref="I18:I20"/>
    <mergeCell ref="J18:J20"/>
    <mergeCell ref="K18:K20"/>
    <mergeCell ref="N26:N28"/>
    <mergeCell ref="O26:O28"/>
    <mergeCell ref="P26:P28"/>
    <mergeCell ref="Q26:Q28"/>
    <mergeCell ref="M37:M38"/>
    <mergeCell ref="N37:N38"/>
    <mergeCell ref="O37:O38"/>
    <mergeCell ref="P37:P38"/>
    <mergeCell ref="Q37:Q38"/>
    <mergeCell ref="M41:M42"/>
    <mergeCell ref="G1:L1"/>
    <mergeCell ref="G5:G6"/>
    <mergeCell ref="H5:H6"/>
    <mergeCell ref="I5:I6"/>
    <mergeCell ref="J5:J6"/>
    <mergeCell ref="K5:K6"/>
    <mergeCell ref="L5:L6"/>
    <mergeCell ref="A1:B3"/>
    <mergeCell ref="C1:C3"/>
    <mergeCell ref="D1:D3"/>
    <mergeCell ref="E1:E3"/>
    <mergeCell ref="F1:F3"/>
    <mergeCell ref="A5:A6"/>
    <mergeCell ref="B5:B6"/>
    <mergeCell ref="C5:C6"/>
    <mergeCell ref="A49:A50"/>
    <mergeCell ref="B49:B50"/>
    <mergeCell ref="C49:C50"/>
    <mergeCell ref="A46:A47"/>
    <mergeCell ref="B46:B47"/>
    <mergeCell ref="C46:C47"/>
    <mergeCell ref="A18:A20"/>
    <mergeCell ref="B18:B20"/>
    <mergeCell ref="C18:C20"/>
    <mergeCell ref="A40:A42"/>
    <mergeCell ref="B40:B42"/>
    <mergeCell ref="C40:C42"/>
    <mergeCell ref="A22:A24"/>
    <mergeCell ref="B22:B24"/>
    <mergeCell ref="C22:C24"/>
    <mergeCell ref="A36:A38"/>
    <mergeCell ref="B36:B38"/>
    <mergeCell ref="C36:C38"/>
    <mergeCell ref="A26:A28"/>
    <mergeCell ref="B26:B28"/>
    <mergeCell ref="C26:C28"/>
    <mergeCell ref="S1:S2"/>
    <mergeCell ref="M5:M6"/>
    <mergeCell ref="N5:N6"/>
    <mergeCell ref="R37:R38"/>
    <mergeCell ref="R41:R42"/>
    <mergeCell ref="M1:R1"/>
    <mergeCell ref="R5:R6"/>
    <mergeCell ref="R18:R20"/>
    <mergeCell ref="R22:R24"/>
    <mergeCell ref="R26:R28"/>
    <mergeCell ref="O5:O6"/>
    <mergeCell ref="P5:P6"/>
    <mergeCell ref="Q5:Q6"/>
    <mergeCell ref="M18:M20"/>
    <mergeCell ref="N18:N20"/>
    <mergeCell ref="O18:O20"/>
    <mergeCell ref="P18:P20"/>
    <mergeCell ref="Q18:Q20"/>
    <mergeCell ref="M22:M24"/>
    <mergeCell ref="N22:N24"/>
    <mergeCell ref="O22:O24"/>
    <mergeCell ref="P22:P24"/>
    <mergeCell ref="Q22:Q24"/>
    <mergeCell ref="M26:M28"/>
    <mergeCell ref="N41:N42"/>
    <mergeCell ref="O41:O42"/>
    <mergeCell ref="P41:P42"/>
    <mergeCell ref="Q41:Q42"/>
    <mergeCell ref="M46:M47"/>
    <mergeCell ref="N46:N47"/>
    <mergeCell ref="O46:O47"/>
    <mergeCell ref="P46:P47"/>
    <mergeCell ref="Q46:Q47"/>
    <mergeCell ref="M49:M50"/>
    <mergeCell ref="N49:N50"/>
    <mergeCell ref="O49:O50"/>
    <mergeCell ref="P49:P50"/>
    <mergeCell ref="Q49:Q50"/>
    <mergeCell ref="G26:G28"/>
    <mergeCell ref="H26:H28"/>
    <mergeCell ref="I26:I28"/>
    <mergeCell ref="J26:J28"/>
    <mergeCell ref="K26:K28"/>
    <mergeCell ref="L26:L28"/>
    <mergeCell ref="G37:G38"/>
    <mergeCell ref="H37:H38"/>
    <mergeCell ref="I37:I38"/>
    <mergeCell ref="J37:J38"/>
    <mergeCell ref="K37:K38"/>
    <mergeCell ref="L37:L38"/>
    <mergeCell ref="G41:G42"/>
    <mergeCell ref="H41:H42"/>
    <mergeCell ref="I41:I42"/>
    <mergeCell ref="J41:J42"/>
    <mergeCell ref="K41:K42"/>
    <mergeCell ref="L41:L42"/>
    <mergeCell ref="G46:G47"/>
    <mergeCell ref="H46:H47"/>
    <mergeCell ref="I46:I47"/>
    <mergeCell ref="J46:J47"/>
    <mergeCell ref="K46:K47"/>
    <mergeCell ref="L46:L47"/>
    <mergeCell ref="G49:G50"/>
    <mergeCell ref="H49:H50"/>
    <mergeCell ref="I49:I50"/>
    <mergeCell ref="J49:J50"/>
    <mergeCell ref="K49:K50"/>
    <mergeCell ref="L49:L50"/>
  </mergeCells>
  <pageMargins left="0.70866141732283472" right="0.70866141732283472" top="0.74803149606299213" bottom="0.74803149606299213" header="0.31496062992125984" footer="0.31496062992125984"/>
  <pageSetup paperSize="9" scale="53" fitToHeight="1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3"/>
  <sheetViews>
    <sheetView view="pageBreakPreview" zoomScale="60" zoomScaleNormal="55" workbookViewId="0">
      <pane ySplit="3" topLeftCell="A22" activePane="bottomLeft" state="frozen"/>
      <selection pane="bottomLeft" activeCell="T3" sqref="T3"/>
    </sheetView>
  </sheetViews>
  <sheetFormatPr defaultColWidth="10.8984375" defaultRowHeight="15.6" x14ac:dyDescent="0.3"/>
  <cols>
    <col min="1" max="1" width="10.8984375" style="15"/>
    <col min="2" max="2" width="30.8984375" style="15" customWidth="1"/>
    <col min="3" max="3" width="15.8984375" style="15" customWidth="1"/>
    <col min="4" max="4" width="15.8984375" style="40" customWidth="1"/>
    <col min="5" max="7" width="15.8984375" style="15" customWidth="1"/>
    <col min="8" max="8" width="15.8984375" style="41" hidden="1" customWidth="1"/>
    <col min="9" max="9" width="16.5" style="41" hidden="1" customWidth="1"/>
    <col min="10" max="10" width="12" style="41" hidden="1" customWidth="1"/>
    <col min="11" max="13" width="15.8984375" style="41" hidden="1" customWidth="1"/>
    <col min="14" max="14" width="15.8984375" style="41" customWidth="1"/>
    <col min="15" max="15" width="16.5" style="41" customWidth="1"/>
    <col min="16" max="19" width="15.8984375" style="41" customWidth="1"/>
    <col min="20" max="16384" width="10.8984375" style="15"/>
  </cols>
  <sheetData>
    <row r="1" spans="1:20" s="1" customFormat="1" ht="39.9" customHeight="1" x14ac:dyDescent="0.3">
      <c r="A1" s="192" t="s">
        <v>5</v>
      </c>
      <c r="B1" s="192"/>
      <c r="C1" s="193" t="s">
        <v>108</v>
      </c>
      <c r="D1" s="194" t="s">
        <v>6</v>
      </c>
      <c r="E1" s="193" t="s">
        <v>7</v>
      </c>
      <c r="F1" s="193" t="s">
        <v>8</v>
      </c>
      <c r="G1" s="193" t="s">
        <v>9</v>
      </c>
      <c r="H1" s="230" t="s">
        <v>10</v>
      </c>
      <c r="I1" s="231"/>
      <c r="J1" s="231"/>
      <c r="K1" s="231"/>
      <c r="L1" s="231"/>
      <c r="M1" s="232"/>
      <c r="N1" s="230" t="s">
        <v>10</v>
      </c>
      <c r="O1" s="231"/>
      <c r="P1" s="231"/>
      <c r="Q1" s="231"/>
      <c r="R1" s="231"/>
      <c r="S1" s="232"/>
      <c r="T1" s="172" t="s">
        <v>233</v>
      </c>
    </row>
    <row r="2" spans="1:20" s="1" customFormat="1" ht="15.9" customHeight="1" x14ac:dyDescent="0.3">
      <c r="A2" s="192"/>
      <c r="B2" s="192"/>
      <c r="C2" s="193"/>
      <c r="D2" s="194"/>
      <c r="E2" s="193"/>
      <c r="F2" s="193"/>
      <c r="G2" s="193"/>
      <c r="H2" s="142" t="s">
        <v>11</v>
      </c>
      <c r="I2" s="142" t="s">
        <v>12</v>
      </c>
      <c r="J2" s="142" t="s">
        <v>3</v>
      </c>
      <c r="K2" s="142" t="s">
        <v>39</v>
      </c>
      <c r="L2" s="142" t="s">
        <v>13</v>
      </c>
      <c r="M2" s="142" t="s">
        <v>14</v>
      </c>
      <c r="N2" s="142" t="s">
        <v>11</v>
      </c>
      <c r="O2" s="142" t="s">
        <v>12</v>
      </c>
      <c r="P2" s="142" t="s">
        <v>3</v>
      </c>
      <c r="Q2" s="142" t="s">
        <v>39</v>
      </c>
      <c r="R2" s="142" t="s">
        <v>13</v>
      </c>
      <c r="S2" s="142" t="s">
        <v>14</v>
      </c>
      <c r="T2" s="172"/>
    </row>
    <row r="3" spans="1:20" s="2" customFormat="1" ht="24" customHeight="1" x14ac:dyDescent="0.3">
      <c r="A3" s="192"/>
      <c r="B3" s="192"/>
      <c r="C3" s="193"/>
      <c r="D3" s="194"/>
      <c r="E3" s="193"/>
      <c r="F3" s="193"/>
      <c r="G3" s="193"/>
      <c r="H3" s="142" t="s">
        <v>15</v>
      </c>
      <c r="I3" s="142" t="s">
        <v>4</v>
      </c>
      <c r="J3" s="142" t="s">
        <v>16</v>
      </c>
      <c r="K3" s="142" t="s">
        <v>38</v>
      </c>
      <c r="L3" s="142" t="s">
        <v>1</v>
      </c>
      <c r="M3" s="142" t="s">
        <v>2</v>
      </c>
      <c r="N3" s="142" t="s">
        <v>15</v>
      </c>
      <c r="O3" s="142" t="s">
        <v>4</v>
      </c>
      <c r="P3" s="142" t="s">
        <v>16</v>
      </c>
      <c r="Q3" s="142" t="s">
        <v>38</v>
      </c>
      <c r="R3" s="142" t="s">
        <v>1</v>
      </c>
      <c r="S3" s="142" t="s">
        <v>2</v>
      </c>
      <c r="T3" s="162"/>
    </row>
    <row r="4" spans="1:20" ht="6" customHeight="1" x14ac:dyDescent="0.3">
      <c r="A4" s="42"/>
      <c r="B4" s="42"/>
      <c r="C4" s="42"/>
      <c r="D4" s="43"/>
      <c r="E4" s="42"/>
      <c r="F4" s="42"/>
      <c r="G4" s="42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</row>
    <row r="5" spans="1:20" ht="45" customHeight="1" x14ac:dyDescent="0.3">
      <c r="A5" s="187"/>
      <c r="B5" s="176" t="s">
        <v>109</v>
      </c>
      <c r="C5" s="173" t="s">
        <v>110</v>
      </c>
      <c r="D5" s="275" t="s">
        <v>214</v>
      </c>
      <c r="E5" s="6" t="s">
        <v>26</v>
      </c>
      <c r="F5" s="6">
        <v>2</v>
      </c>
      <c r="G5" s="7" t="s">
        <v>111</v>
      </c>
      <c r="H5" s="161">
        <v>4975.5</v>
      </c>
      <c r="I5" s="161">
        <v>5296.5</v>
      </c>
      <c r="J5" s="161">
        <v>5136</v>
      </c>
      <c r="K5" s="161">
        <v>5136</v>
      </c>
      <c r="L5" s="161" t="s">
        <v>210</v>
      </c>
      <c r="M5" s="161">
        <v>5457</v>
      </c>
      <c r="N5" s="160">
        <f>H5*(1-$T$3)</f>
        <v>4975.5</v>
      </c>
      <c r="O5" s="160">
        <f t="shared" ref="O5:O6" si="0">I5*(1-$T$3)</f>
        <v>5296.5</v>
      </c>
      <c r="P5" s="160">
        <f t="shared" ref="P5:P6" si="1">J5*(1-$T$3)</f>
        <v>5136</v>
      </c>
      <c r="Q5" s="160">
        <f t="shared" ref="Q5:Q6" si="2">K5*(1-$T$3)</f>
        <v>5136</v>
      </c>
      <c r="R5" s="160" t="s">
        <v>210</v>
      </c>
      <c r="S5" s="160">
        <f t="shared" ref="S5:S6" si="3">M5*(1-$T$3)</f>
        <v>5457</v>
      </c>
    </row>
    <row r="6" spans="1:20" ht="45" customHeight="1" x14ac:dyDescent="0.3">
      <c r="A6" s="246"/>
      <c r="B6" s="186"/>
      <c r="C6" s="186"/>
      <c r="D6" s="276"/>
      <c r="E6" s="6" t="s">
        <v>26</v>
      </c>
      <c r="F6" s="25">
        <v>4</v>
      </c>
      <c r="G6" s="7" t="s">
        <v>112</v>
      </c>
      <c r="H6" s="161">
        <v>4847.1000000000004</v>
      </c>
      <c r="I6" s="161">
        <v>5168.1000000000004</v>
      </c>
      <c r="J6" s="161">
        <v>5007.6000000000004</v>
      </c>
      <c r="K6" s="161">
        <v>5007.6000000000004</v>
      </c>
      <c r="L6" s="161" t="s">
        <v>210</v>
      </c>
      <c r="M6" s="161">
        <v>5328.6</v>
      </c>
      <c r="N6" s="160">
        <f>H6*(1-$T$3)</f>
        <v>4847.1000000000004</v>
      </c>
      <c r="O6" s="160">
        <f t="shared" si="0"/>
        <v>5168.1000000000004</v>
      </c>
      <c r="P6" s="160">
        <f t="shared" si="1"/>
        <v>5007.6000000000004</v>
      </c>
      <c r="Q6" s="160">
        <f t="shared" si="2"/>
        <v>5007.6000000000004</v>
      </c>
      <c r="R6" s="160" t="s">
        <v>210</v>
      </c>
      <c r="S6" s="160">
        <f t="shared" si="3"/>
        <v>5328.6</v>
      </c>
    </row>
    <row r="7" spans="1:20" ht="6" customHeight="1" x14ac:dyDescent="0.3">
      <c r="A7" s="149"/>
      <c r="B7" s="186"/>
      <c r="C7" s="149"/>
      <c r="D7" s="150"/>
      <c r="E7" s="151"/>
      <c r="F7" s="149"/>
      <c r="G7" s="149"/>
      <c r="H7" s="156"/>
      <c r="I7" s="156"/>
      <c r="J7" s="156"/>
      <c r="K7" s="156"/>
      <c r="L7" s="157"/>
      <c r="M7" s="156"/>
      <c r="N7" s="156"/>
      <c r="O7" s="156"/>
      <c r="P7" s="156"/>
      <c r="Q7" s="156"/>
      <c r="R7" s="157"/>
      <c r="S7" s="156"/>
    </row>
    <row r="8" spans="1:20" ht="45" customHeight="1" x14ac:dyDescent="0.3">
      <c r="A8" s="187"/>
      <c r="B8" s="186"/>
      <c r="C8" s="173" t="s">
        <v>113</v>
      </c>
      <c r="D8" s="275" t="s">
        <v>214</v>
      </c>
      <c r="E8" s="6" t="s">
        <v>26</v>
      </c>
      <c r="F8" s="6">
        <v>2</v>
      </c>
      <c r="G8" s="7" t="s">
        <v>114</v>
      </c>
      <c r="H8" s="161">
        <v>4782.9000000000005</v>
      </c>
      <c r="I8" s="161">
        <v>5103.9000000000005</v>
      </c>
      <c r="J8" s="161">
        <v>4943.4000000000005</v>
      </c>
      <c r="K8" s="161">
        <v>4943.4000000000005</v>
      </c>
      <c r="L8" s="161" t="s">
        <v>210</v>
      </c>
      <c r="M8" s="161">
        <v>5264.4000000000005</v>
      </c>
      <c r="N8" s="160">
        <f t="shared" ref="N8:N9" si="4">H8*(1-$T$3)</f>
        <v>4782.9000000000005</v>
      </c>
      <c r="O8" s="160">
        <f t="shared" ref="O8:O9" si="5">I8*(1-$T$3)</f>
        <v>5103.9000000000005</v>
      </c>
      <c r="P8" s="160">
        <f t="shared" ref="P8:P9" si="6">J8*(1-$T$3)</f>
        <v>4943.4000000000005</v>
      </c>
      <c r="Q8" s="160">
        <f t="shared" ref="Q8:Q9" si="7">K8*(1-$T$3)</f>
        <v>4943.4000000000005</v>
      </c>
      <c r="R8" s="160" t="s">
        <v>210</v>
      </c>
      <c r="S8" s="160">
        <f t="shared" ref="S8:S9" si="8">M8*(1-$T$3)</f>
        <v>5264.4000000000005</v>
      </c>
    </row>
    <row r="9" spans="1:20" ht="45" customHeight="1" x14ac:dyDescent="0.3">
      <c r="A9" s="246"/>
      <c r="B9" s="186"/>
      <c r="C9" s="186"/>
      <c r="D9" s="276"/>
      <c r="E9" s="6" t="s">
        <v>26</v>
      </c>
      <c r="F9" s="25">
        <v>4</v>
      </c>
      <c r="G9" s="7" t="s">
        <v>115</v>
      </c>
      <c r="H9" s="161">
        <v>4622.4000000000005</v>
      </c>
      <c r="I9" s="161">
        <v>4943.4000000000005</v>
      </c>
      <c r="J9" s="161">
        <v>4782.9000000000005</v>
      </c>
      <c r="K9" s="161">
        <v>4782.9000000000005</v>
      </c>
      <c r="L9" s="161" t="s">
        <v>210</v>
      </c>
      <c r="M9" s="161">
        <v>5103.9000000000005</v>
      </c>
      <c r="N9" s="160">
        <f t="shared" si="4"/>
        <v>4622.4000000000005</v>
      </c>
      <c r="O9" s="160">
        <f t="shared" si="5"/>
        <v>4943.4000000000005</v>
      </c>
      <c r="P9" s="160">
        <f t="shared" si="6"/>
        <v>4782.9000000000005</v>
      </c>
      <c r="Q9" s="160">
        <f t="shared" si="7"/>
        <v>4782.9000000000005</v>
      </c>
      <c r="R9" s="160" t="s">
        <v>210</v>
      </c>
      <c r="S9" s="160">
        <f t="shared" si="8"/>
        <v>5103.9000000000005</v>
      </c>
    </row>
    <row r="10" spans="1:20" ht="6" customHeight="1" x14ac:dyDescent="0.3">
      <c r="A10" s="149"/>
      <c r="B10" s="186"/>
      <c r="C10" s="149"/>
      <c r="D10" s="150"/>
      <c r="E10" s="151"/>
      <c r="F10" s="149"/>
      <c r="G10" s="149"/>
      <c r="H10" s="156"/>
      <c r="I10" s="156"/>
      <c r="J10" s="156"/>
      <c r="K10" s="156"/>
      <c r="L10" s="157"/>
      <c r="M10" s="156"/>
      <c r="N10" s="156"/>
      <c r="O10" s="156"/>
      <c r="P10" s="156"/>
      <c r="Q10" s="156"/>
      <c r="R10" s="157"/>
      <c r="S10" s="156"/>
    </row>
    <row r="11" spans="1:20" ht="45" customHeight="1" x14ac:dyDescent="0.3">
      <c r="A11" s="187"/>
      <c r="B11" s="186"/>
      <c r="C11" s="173" t="s">
        <v>116</v>
      </c>
      <c r="D11" s="275" t="s">
        <v>214</v>
      </c>
      <c r="E11" s="6" t="s">
        <v>26</v>
      </c>
      <c r="F11" s="6">
        <v>2</v>
      </c>
      <c r="G11" s="7" t="s">
        <v>111</v>
      </c>
      <c r="H11" s="161">
        <v>5216.25</v>
      </c>
      <c r="I11" s="161">
        <v>5537.25</v>
      </c>
      <c r="J11" s="161">
        <v>5376.75</v>
      </c>
      <c r="K11" s="161">
        <v>5376.75</v>
      </c>
      <c r="L11" s="161" t="s">
        <v>210</v>
      </c>
      <c r="M11" s="161">
        <v>5697.75</v>
      </c>
      <c r="N11" s="160">
        <f t="shared" ref="N11:N12" si="9">H11*(1-$T$3)</f>
        <v>5216.25</v>
      </c>
      <c r="O11" s="160">
        <f t="shared" ref="O11:O12" si="10">I11*(1-$T$3)</f>
        <v>5537.25</v>
      </c>
      <c r="P11" s="160">
        <f t="shared" ref="P11:P12" si="11">J11*(1-$T$3)</f>
        <v>5376.75</v>
      </c>
      <c r="Q11" s="160">
        <f t="shared" ref="Q11:Q12" si="12">K11*(1-$T$3)</f>
        <v>5376.75</v>
      </c>
      <c r="R11" s="160" t="s">
        <v>210</v>
      </c>
      <c r="S11" s="160">
        <f t="shared" ref="S11:S12" si="13">M11*(1-$T$3)</f>
        <v>5697.75</v>
      </c>
    </row>
    <row r="12" spans="1:20" ht="45" customHeight="1" x14ac:dyDescent="0.3">
      <c r="A12" s="246"/>
      <c r="B12" s="186"/>
      <c r="C12" s="186"/>
      <c r="D12" s="276"/>
      <c r="E12" s="6" t="s">
        <v>26</v>
      </c>
      <c r="F12" s="25">
        <v>4</v>
      </c>
      <c r="G12" s="7" t="s">
        <v>111</v>
      </c>
      <c r="H12" s="161">
        <v>5055.75</v>
      </c>
      <c r="I12" s="161">
        <v>5376.75</v>
      </c>
      <c r="J12" s="161">
        <v>5216.25</v>
      </c>
      <c r="K12" s="161">
        <v>5216.25</v>
      </c>
      <c r="L12" s="161" t="s">
        <v>210</v>
      </c>
      <c r="M12" s="161">
        <v>5537.25</v>
      </c>
      <c r="N12" s="160">
        <f t="shared" si="9"/>
        <v>5055.75</v>
      </c>
      <c r="O12" s="160">
        <f t="shared" si="10"/>
        <v>5376.75</v>
      </c>
      <c r="P12" s="160">
        <f t="shared" si="11"/>
        <v>5216.25</v>
      </c>
      <c r="Q12" s="160">
        <f t="shared" si="12"/>
        <v>5216.25</v>
      </c>
      <c r="R12" s="160" t="s">
        <v>210</v>
      </c>
      <c r="S12" s="160">
        <f t="shared" si="13"/>
        <v>5537.25</v>
      </c>
    </row>
    <row r="13" spans="1:20" ht="6" customHeight="1" x14ac:dyDescent="0.3">
      <c r="A13" s="42"/>
      <c r="B13" s="42"/>
      <c r="C13" s="42"/>
      <c r="D13" s="53"/>
      <c r="E13" s="54"/>
      <c r="F13" s="42"/>
      <c r="G13" s="54"/>
      <c r="H13" s="44"/>
      <c r="I13" s="47"/>
      <c r="J13" s="44"/>
      <c r="K13" s="44"/>
      <c r="L13" s="44"/>
      <c r="M13" s="44"/>
      <c r="N13" s="44"/>
      <c r="O13" s="47"/>
      <c r="P13" s="44"/>
      <c r="Q13" s="44"/>
      <c r="R13" s="44"/>
      <c r="S13" s="44"/>
    </row>
    <row r="14" spans="1:20" ht="45" customHeight="1" x14ac:dyDescent="0.3">
      <c r="A14" s="175"/>
      <c r="B14" s="176" t="s">
        <v>117</v>
      </c>
      <c r="C14" s="173" t="s">
        <v>110</v>
      </c>
      <c r="D14" s="275" t="s">
        <v>214</v>
      </c>
      <c r="E14" s="6" t="s">
        <v>26</v>
      </c>
      <c r="F14" s="6">
        <v>2</v>
      </c>
      <c r="G14" s="7" t="s">
        <v>118</v>
      </c>
      <c r="H14" s="161">
        <v>3803.8500000000004</v>
      </c>
      <c r="I14" s="161">
        <v>4124.8500000000004</v>
      </c>
      <c r="J14" s="161">
        <v>3964.3500000000004</v>
      </c>
      <c r="K14" s="161">
        <v>3964.3500000000004</v>
      </c>
      <c r="L14" s="161">
        <v>3964.3500000000004</v>
      </c>
      <c r="M14" s="161">
        <v>4285.3500000000004</v>
      </c>
      <c r="N14" s="160">
        <f t="shared" ref="N14:N15" si="14">H14*(1-$T$3)</f>
        <v>3803.8500000000004</v>
      </c>
      <c r="O14" s="160">
        <f t="shared" ref="O14:O15" si="15">I14*(1-$T$3)</f>
        <v>4124.8500000000004</v>
      </c>
      <c r="P14" s="160">
        <f t="shared" ref="P14:P15" si="16">J14*(1-$T$3)</f>
        <v>3964.3500000000004</v>
      </c>
      <c r="Q14" s="160">
        <f t="shared" ref="Q14:Q15" si="17">K14*(1-$T$3)</f>
        <v>3964.3500000000004</v>
      </c>
      <c r="R14" s="160">
        <f t="shared" ref="R14:R15" si="18">L14*(1-$T$3)</f>
        <v>3964.3500000000004</v>
      </c>
      <c r="S14" s="160">
        <f t="shared" ref="S14:S15" si="19">M14*(1-$T$3)</f>
        <v>4285.3500000000004</v>
      </c>
    </row>
    <row r="15" spans="1:20" ht="45" customHeight="1" x14ac:dyDescent="0.3">
      <c r="A15" s="244"/>
      <c r="B15" s="186"/>
      <c r="C15" s="186"/>
      <c r="D15" s="276"/>
      <c r="E15" s="6" t="s">
        <v>26</v>
      </c>
      <c r="F15" s="6">
        <v>4</v>
      </c>
      <c r="G15" s="7" t="s">
        <v>111</v>
      </c>
      <c r="H15" s="161">
        <v>3803.8500000000004</v>
      </c>
      <c r="I15" s="161">
        <v>4124.8500000000004</v>
      </c>
      <c r="J15" s="161">
        <v>3964.3500000000004</v>
      </c>
      <c r="K15" s="161">
        <v>3964.3500000000004</v>
      </c>
      <c r="L15" s="161">
        <v>3964.3500000000004</v>
      </c>
      <c r="M15" s="161">
        <v>4285.3500000000004</v>
      </c>
      <c r="N15" s="160">
        <f t="shared" si="14"/>
        <v>3803.8500000000004</v>
      </c>
      <c r="O15" s="160">
        <f t="shared" si="15"/>
        <v>4124.8500000000004</v>
      </c>
      <c r="P15" s="160">
        <f t="shared" si="16"/>
        <v>3964.3500000000004</v>
      </c>
      <c r="Q15" s="160">
        <f t="shared" si="17"/>
        <v>3964.3500000000004</v>
      </c>
      <c r="R15" s="160">
        <f t="shared" si="18"/>
        <v>3964.3500000000004</v>
      </c>
      <c r="S15" s="160">
        <f t="shared" si="19"/>
        <v>4285.3500000000004</v>
      </c>
    </row>
    <row r="16" spans="1:20" ht="6" customHeight="1" x14ac:dyDescent="0.3">
      <c r="A16" s="149"/>
      <c r="B16" s="186"/>
      <c r="C16" s="149"/>
      <c r="D16" s="150"/>
      <c r="E16" s="151"/>
      <c r="F16" s="149"/>
      <c r="G16" s="149"/>
      <c r="H16" s="156"/>
      <c r="I16" s="157"/>
      <c r="J16" s="156"/>
      <c r="K16" s="156"/>
      <c r="L16" s="156"/>
      <c r="M16" s="156"/>
      <c r="N16" s="156"/>
      <c r="O16" s="157"/>
      <c r="P16" s="156"/>
      <c r="Q16" s="156"/>
      <c r="R16" s="156"/>
      <c r="S16" s="156"/>
    </row>
    <row r="17" spans="1:19" ht="45" customHeight="1" x14ac:dyDescent="0.3">
      <c r="A17" s="175"/>
      <c r="B17" s="186"/>
      <c r="C17" s="173" t="s">
        <v>113</v>
      </c>
      <c r="D17" s="275" t="s">
        <v>214</v>
      </c>
      <c r="E17" s="6" t="s">
        <v>26</v>
      </c>
      <c r="F17" s="6">
        <v>2</v>
      </c>
      <c r="G17" s="7" t="s">
        <v>114</v>
      </c>
      <c r="H17" s="161">
        <v>3643.3500000000004</v>
      </c>
      <c r="I17" s="161">
        <v>3964.3500000000004</v>
      </c>
      <c r="J17" s="161">
        <v>3803.8500000000004</v>
      </c>
      <c r="K17" s="161">
        <v>3803.8500000000004</v>
      </c>
      <c r="L17" s="161">
        <v>3803.8500000000004</v>
      </c>
      <c r="M17" s="161">
        <v>4124.8500000000004</v>
      </c>
      <c r="N17" s="160">
        <f t="shared" ref="N17:N18" si="20">H17*(1-$T$3)</f>
        <v>3643.3500000000004</v>
      </c>
      <c r="O17" s="160">
        <f t="shared" ref="O17:O18" si="21">I17*(1-$T$3)</f>
        <v>3964.3500000000004</v>
      </c>
      <c r="P17" s="160">
        <f t="shared" ref="P17:P18" si="22">J17*(1-$T$3)</f>
        <v>3803.8500000000004</v>
      </c>
      <c r="Q17" s="160">
        <f t="shared" ref="Q17:Q18" si="23">K17*(1-$T$3)</f>
        <v>3803.8500000000004</v>
      </c>
      <c r="R17" s="160">
        <f t="shared" ref="R17:R18" si="24">L17*(1-$T$3)</f>
        <v>3803.8500000000004</v>
      </c>
      <c r="S17" s="160">
        <f t="shared" ref="S17:S18" si="25">M17*(1-$T$3)</f>
        <v>4124.8500000000004</v>
      </c>
    </row>
    <row r="18" spans="1:19" ht="45" customHeight="1" x14ac:dyDescent="0.3">
      <c r="A18" s="244"/>
      <c r="B18" s="186"/>
      <c r="C18" s="186"/>
      <c r="D18" s="276"/>
      <c r="E18" s="6" t="s">
        <v>26</v>
      </c>
      <c r="F18" s="6">
        <v>4</v>
      </c>
      <c r="G18" s="7" t="s">
        <v>115</v>
      </c>
      <c r="H18" s="161">
        <v>3643.3500000000004</v>
      </c>
      <c r="I18" s="161">
        <v>3964.3500000000004</v>
      </c>
      <c r="J18" s="161">
        <v>3803.8500000000004</v>
      </c>
      <c r="K18" s="161">
        <v>3803.8500000000004</v>
      </c>
      <c r="L18" s="161">
        <v>3803.8500000000004</v>
      </c>
      <c r="M18" s="161">
        <v>4124.8500000000004</v>
      </c>
      <c r="N18" s="160">
        <f t="shared" si="20"/>
        <v>3643.3500000000004</v>
      </c>
      <c r="O18" s="160">
        <f t="shared" si="21"/>
        <v>3964.3500000000004</v>
      </c>
      <c r="P18" s="160">
        <f t="shared" si="22"/>
        <v>3803.8500000000004</v>
      </c>
      <c r="Q18" s="160">
        <f t="shared" si="23"/>
        <v>3803.8500000000004</v>
      </c>
      <c r="R18" s="160">
        <f t="shared" si="24"/>
        <v>3803.8500000000004</v>
      </c>
      <c r="S18" s="160">
        <f t="shared" si="25"/>
        <v>4124.8500000000004</v>
      </c>
    </row>
    <row r="19" spans="1:19" ht="6" customHeight="1" x14ac:dyDescent="0.3">
      <c r="A19" s="149"/>
      <c r="B19" s="186"/>
      <c r="C19" s="149"/>
      <c r="D19" s="150"/>
      <c r="E19" s="151"/>
      <c r="F19" s="149"/>
      <c r="G19" s="149"/>
      <c r="H19" s="156"/>
      <c r="I19" s="157"/>
      <c r="J19" s="156"/>
      <c r="K19" s="156"/>
      <c r="L19" s="156"/>
      <c r="M19" s="156"/>
      <c r="N19" s="156"/>
      <c r="O19" s="157"/>
      <c r="P19" s="156"/>
      <c r="Q19" s="156"/>
      <c r="R19" s="156"/>
      <c r="S19" s="156"/>
    </row>
    <row r="20" spans="1:19" ht="45" customHeight="1" x14ac:dyDescent="0.3">
      <c r="A20" s="175"/>
      <c r="B20" s="186"/>
      <c r="C20" s="173" t="s">
        <v>116</v>
      </c>
      <c r="D20" s="275" t="s">
        <v>214</v>
      </c>
      <c r="E20" s="6" t="s">
        <v>26</v>
      </c>
      <c r="F20" s="6">
        <v>2</v>
      </c>
      <c r="G20" s="7" t="s">
        <v>119</v>
      </c>
      <c r="H20" s="161">
        <v>4044.6000000000004</v>
      </c>
      <c r="I20" s="161">
        <v>4365.6000000000004</v>
      </c>
      <c r="J20" s="161">
        <v>4205.1000000000004</v>
      </c>
      <c r="K20" s="161">
        <v>4205.1000000000004</v>
      </c>
      <c r="L20" s="161">
        <v>4205.1000000000004</v>
      </c>
      <c r="M20" s="161">
        <v>4526.1000000000004</v>
      </c>
      <c r="N20" s="160">
        <f t="shared" ref="N20:N21" si="26">H20*(1-$T$3)</f>
        <v>4044.6000000000004</v>
      </c>
      <c r="O20" s="160">
        <f t="shared" ref="O20:O21" si="27">I20*(1-$T$3)</f>
        <v>4365.6000000000004</v>
      </c>
      <c r="P20" s="160">
        <f t="shared" ref="P20:P21" si="28">J20*(1-$T$3)</f>
        <v>4205.1000000000004</v>
      </c>
      <c r="Q20" s="160">
        <f t="shared" ref="Q20:Q21" si="29">K20*(1-$T$3)</f>
        <v>4205.1000000000004</v>
      </c>
      <c r="R20" s="160">
        <f t="shared" ref="R20:R21" si="30">L20*(1-$T$3)</f>
        <v>4205.1000000000004</v>
      </c>
      <c r="S20" s="160">
        <f t="shared" ref="S20:S21" si="31">M20*(1-$T$3)</f>
        <v>4526.1000000000004</v>
      </c>
    </row>
    <row r="21" spans="1:19" ht="45" customHeight="1" x14ac:dyDescent="0.3">
      <c r="A21" s="244"/>
      <c r="B21" s="186"/>
      <c r="C21" s="186"/>
      <c r="D21" s="276"/>
      <c r="E21" s="6" t="s">
        <v>26</v>
      </c>
      <c r="F21" s="6">
        <v>4</v>
      </c>
      <c r="G21" s="7" t="s">
        <v>119</v>
      </c>
      <c r="H21" s="161">
        <v>4044.6000000000004</v>
      </c>
      <c r="I21" s="161">
        <v>4365.6000000000004</v>
      </c>
      <c r="J21" s="161">
        <v>4205.1000000000004</v>
      </c>
      <c r="K21" s="161">
        <v>4205.1000000000004</v>
      </c>
      <c r="L21" s="161">
        <v>4205.1000000000004</v>
      </c>
      <c r="M21" s="161">
        <v>4526.1000000000004</v>
      </c>
      <c r="N21" s="160">
        <f t="shared" si="26"/>
        <v>4044.6000000000004</v>
      </c>
      <c r="O21" s="160">
        <f t="shared" si="27"/>
        <v>4365.6000000000004</v>
      </c>
      <c r="P21" s="160">
        <f t="shared" si="28"/>
        <v>4205.1000000000004</v>
      </c>
      <c r="Q21" s="160">
        <f t="shared" si="29"/>
        <v>4205.1000000000004</v>
      </c>
      <c r="R21" s="160">
        <f t="shared" si="30"/>
        <v>4205.1000000000004</v>
      </c>
      <c r="S21" s="160">
        <f t="shared" si="31"/>
        <v>4526.1000000000004</v>
      </c>
    </row>
    <row r="22" spans="1:19" ht="6" customHeight="1" x14ac:dyDescent="0.3">
      <c r="A22" s="46"/>
      <c r="B22" s="46"/>
      <c r="C22" s="46"/>
      <c r="D22" s="55"/>
      <c r="E22" s="46"/>
      <c r="F22" s="46"/>
      <c r="G22" s="56"/>
      <c r="H22" s="158"/>
      <c r="I22" s="159"/>
      <c r="J22" s="158"/>
      <c r="K22" s="158"/>
      <c r="L22" s="158"/>
      <c r="M22" s="158"/>
      <c r="N22" s="158"/>
      <c r="O22" s="159"/>
      <c r="P22" s="158"/>
      <c r="Q22" s="158"/>
      <c r="R22" s="158"/>
      <c r="S22" s="158"/>
    </row>
    <row r="23" spans="1:19" ht="90" customHeight="1" x14ac:dyDescent="0.3">
      <c r="A23" s="11"/>
      <c r="B23" s="21" t="s">
        <v>120</v>
      </c>
      <c r="C23" s="6" t="s">
        <v>31</v>
      </c>
      <c r="D23" s="18" t="s">
        <v>214</v>
      </c>
      <c r="E23" s="6" t="s">
        <v>26</v>
      </c>
      <c r="F23" s="6">
        <v>4</v>
      </c>
      <c r="G23" s="7" t="s">
        <v>121</v>
      </c>
      <c r="H23" s="161">
        <v>1733.4</v>
      </c>
      <c r="I23" s="161">
        <v>1893.9</v>
      </c>
      <c r="J23" s="161">
        <v>1893.9</v>
      </c>
      <c r="K23" s="161">
        <v>1893.9</v>
      </c>
      <c r="L23" s="161">
        <v>1733.4</v>
      </c>
      <c r="M23" s="161">
        <v>1893.9</v>
      </c>
      <c r="N23" s="160">
        <f t="shared" ref="N23:S23" si="32">H23*(1-$T$3)</f>
        <v>1733.4</v>
      </c>
      <c r="O23" s="160">
        <f t="shared" si="32"/>
        <v>1893.9</v>
      </c>
      <c r="P23" s="160">
        <f t="shared" si="32"/>
        <v>1893.9</v>
      </c>
      <c r="Q23" s="160">
        <f t="shared" si="32"/>
        <v>1893.9</v>
      </c>
      <c r="R23" s="160">
        <f t="shared" si="32"/>
        <v>1733.4</v>
      </c>
      <c r="S23" s="160">
        <f t="shared" si="32"/>
        <v>1893.9</v>
      </c>
    </row>
    <row r="24" spans="1:19" ht="6" customHeight="1" x14ac:dyDescent="0.3">
      <c r="A24" s="149"/>
      <c r="B24" s="149"/>
      <c r="C24" s="152"/>
      <c r="D24" s="153"/>
      <c r="E24" s="152"/>
      <c r="F24" s="152"/>
      <c r="G24" s="154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</row>
    <row r="25" spans="1:19" ht="90" customHeight="1" x14ac:dyDescent="0.3">
      <c r="A25" s="11"/>
      <c r="B25" s="21" t="s">
        <v>122</v>
      </c>
      <c r="C25" s="6" t="s">
        <v>31</v>
      </c>
      <c r="D25" s="18" t="s">
        <v>214</v>
      </c>
      <c r="E25" s="6" t="s">
        <v>26</v>
      </c>
      <c r="F25" s="6">
        <v>4</v>
      </c>
      <c r="G25" s="7" t="s">
        <v>123</v>
      </c>
      <c r="H25" s="161">
        <v>1909.9500000000003</v>
      </c>
      <c r="I25" s="161">
        <v>2070.4500000000003</v>
      </c>
      <c r="J25" s="161">
        <v>2070.4500000000003</v>
      </c>
      <c r="K25" s="161">
        <v>2070.4500000000003</v>
      </c>
      <c r="L25" s="161">
        <v>1909.9500000000003</v>
      </c>
      <c r="M25" s="161">
        <v>2070.4500000000003</v>
      </c>
      <c r="N25" s="160">
        <f t="shared" ref="N25:S25" si="33">H25*(1-$T$3)</f>
        <v>1909.9500000000003</v>
      </c>
      <c r="O25" s="160">
        <f t="shared" si="33"/>
        <v>2070.4500000000003</v>
      </c>
      <c r="P25" s="160">
        <f t="shared" si="33"/>
        <v>2070.4500000000003</v>
      </c>
      <c r="Q25" s="160">
        <f t="shared" si="33"/>
        <v>2070.4500000000003</v>
      </c>
      <c r="R25" s="160">
        <f t="shared" si="33"/>
        <v>1909.9500000000003</v>
      </c>
      <c r="S25" s="160">
        <f t="shared" si="33"/>
        <v>2070.4500000000003</v>
      </c>
    </row>
    <row r="26" spans="1:19" ht="6" customHeight="1" x14ac:dyDescent="0.3">
      <c r="A26" s="149"/>
      <c r="B26" s="149"/>
      <c r="C26" s="152"/>
      <c r="D26" s="153"/>
      <c r="E26" s="152"/>
      <c r="F26" s="152"/>
      <c r="G26" s="152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</row>
    <row r="27" spans="1:19" ht="90" customHeight="1" x14ac:dyDescent="0.3">
      <c r="A27" s="11"/>
      <c r="B27" s="21" t="s">
        <v>124</v>
      </c>
      <c r="C27" s="6" t="s">
        <v>31</v>
      </c>
      <c r="D27" s="18" t="s">
        <v>214</v>
      </c>
      <c r="E27" s="6" t="s">
        <v>26</v>
      </c>
      <c r="F27" s="6">
        <v>4</v>
      </c>
      <c r="G27" s="7" t="s">
        <v>123</v>
      </c>
      <c r="H27" s="161">
        <v>2423.5500000000002</v>
      </c>
      <c r="I27" s="161">
        <v>2584.0500000000002</v>
      </c>
      <c r="J27" s="161">
        <v>2584.0500000000002</v>
      </c>
      <c r="K27" s="161">
        <v>2584.0500000000002</v>
      </c>
      <c r="L27" s="161">
        <v>2423.5500000000002</v>
      </c>
      <c r="M27" s="161">
        <v>2584.0500000000002</v>
      </c>
      <c r="N27" s="160">
        <f t="shared" ref="N27:S27" si="34">H27*(1-$T$3)</f>
        <v>2423.5500000000002</v>
      </c>
      <c r="O27" s="160">
        <f t="shared" si="34"/>
        <v>2584.0500000000002</v>
      </c>
      <c r="P27" s="160">
        <f t="shared" si="34"/>
        <v>2584.0500000000002</v>
      </c>
      <c r="Q27" s="160">
        <f t="shared" si="34"/>
        <v>2584.0500000000002</v>
      </c>
      <c r="R27" s="160">
        <f t="shared" si="34"/>
        <v>2423.5500000000002</v>
      </c>
      <c r="S27" s="160">
        <f t="shared" si="34"/>
        <v>2584.0500000000002</v>
      </c>
    </row>
    <row r="28" spans="1:19" ht="6" customHeight="1" x14ac:dyDescent="0.3">
      <c r="A28" s="149"/>
      <c r="B28" s="149"/>
      <c r="C28" s="152"/>
      <c r="D28" s="153"/>
      <c r="E28" s="152"/>
      <c r="F28" s="152"/>
      <c r="G28" s="154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</row>
    <row r="29" spans="1:19" ht="90" customHeight="1" x14ac:dyDescent="0.3">
      <c r="A29" s="11"/>
      <c r="B29" s="21" t="s">
        <v>125</v>
      </c>
      <c r="C29" s="6" t="s">
        <v>31</v>
      </c>
      <c r="D29" s="18" t="s">
        <v>214</v>
      </c>
      <c r="E29" s="6" t="s">
        <v>26</v>
      </c>
      <c r="F29" s="6">
        <v>4</v>
      </c>
      <c r="G29" s="7" t="s">
        <v>126</v>
      </c>
      <c r="H29" s="161">
        <v>1958.1000000000001</v>
      </c>
      <c r="I29" s="161">
        <v>2118.6000000000004</v>
      </c>
      <c r="J29" s="161">
        <v>2118.6000000000004</v>
      </c>
      <c r="K29" s="161">
        <v>2118.6000000000004</v>
      </c>
      <c r="L29" s="161">
        <v>1958.1000000000001</v>
      </c>
      <c r="M29" s="161">
        <v>2118.6000000000004</v>
      </c>
      <c r="N29" s="160">
        <f t="shared" ref="N29:S29" si="35">H29*(1-$T$3)</f>
        <v>1958.1000000000001</v>
      </c>
      <c r="O29" s="160">
        <f t="shared" si="35"/>
        <v>2118.6000000000004</v>
      </c>
      <c r="P29" s="160">
        <f t="shared" si="35"/>
        <v>2118.6000000000004</v>
      </c>
      <c r="Q29" s="160">
        <f t="shared" si="35"/>
        <v>2118.6000000000004</v>
      </c>
      <c r="R29" s="160">
        <f t="shared" si="35"/>
        <v>1958.1000000000001</v>
      </c>
      <c r="S29" s="160">
        <f t="shared" si="35"/>
        <v>2118.6000000000004</v>
      </c>
    </row>
    <row r="30" spans="1:19" ht="6" customHeight="1" x14ac:dyDescent="0.3">
      <c r="A30" s="42"/>
      <c r="B30" s="42"/>
      <c r="C30" s="54"/>
      <c r="D30" s="53"/>
      <c r="E30" s="54"/>
      <c r="F30" s="54"/>
      <c r="G30" s="5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</row>
    <row r="31" spans="1:19" ht="90" customHeight="1" x14ac:dyDescent="0.3">
      <c r="A31" s="11"/>
      <c r="B31" s="21" t="s">
        <v>127</v>
      </c>
      <c r="C31" s="18" t="s">
        <v>31</v>
      </c>
      <c r="D31" s="18" t="s">
        <v>214</v>
      </c>
      <c r="E31" s="18" t="s">
        <v>26</v>
      </c>
      <c r="F31" s="18">
        <v>4</v>
      </c>
      <c r="G31" s="7" t="s">
        <v>128</v>
      </c>
      <c r="H31" s="161">
        <v>963</v>
      </c>
      <c r="I31" s="161">
        <v>1123.5</v>
      </c>
      <c r="J31" s="161">
        <v>1123.5</v>
      </c>
      <c r="K31" s="161">
        <v>1123.5</v>
      </c>
      <c r="L31" s="161">
        <v>963</v>
      </c>
      <c r="M31" s="161">
        <v>1123.5</v>
      </c>
      <c r="N31" s="160">
        <f t="shared" ref="N31:S31" si="36">H31*(1-$T$3)</f>
        <v>963</v>
      </c>
      <c r="O31" s="160">
        <f t="shared" si="36"/>
        <v>1123.5</v>
      </c>
      <c r="P31" s="160">
        <f t="shared" si="36"/>
        <v>1123.5</v>
      </c>
      <c r="Q31" s="160">
        <f t="shared" si="36"/>
        <v>1123.5</v>
      </c>
      <c r="R31" s="160">
        <f t="shared" si="36"/>
        <v>963</v>
      </c>
      <c r="S31" s="160">
        <f t="shared" si="36"/>
        <v>1123.5</v>
      </c>
    </row>
    <row r="32" spans="1:19" ht="6" customHeight="1" x14ac:dyDescent="0.3">
      <c r="A32" s="149"/>
      <c r="B32" s="149"/>
      <c r="C32" s="155"/>
      <c r="D32" s="155"/>
      <c r="E32" s="155"/>
      <c r="F32" s="155"/>
      <c r="G32" s="152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</row>
    <row r="33" spans="1:19" ht="90" customHeight="1" x14ac:dyDescent="0.3">
      <c r="A33" s="11"/>
      <c r="B33" s="21" t="s">
        <v>129</v>
      </c>
      <c r="C33" s="18" t="s">
        <v>31</v>
      </c>
      <c r="D33" s="18" t="s">
        <v>214</v>
      </c>
      <c r="E33" s="18" t="s">
        <v>26</v>
      </c>
      <c r="F33" s="18">
        <v>4</v>
      </c>
      <c r="G33" s="7" t="s">
        <v>128</v>
      </c>
      <c r="H33" s="161">
        <v>1091.4000000000001</v>
      </c>
      <c r="I33" s="161">
        <v>1251.9000000000001</v>
      </c>
      <c r="J33" s="161">
        <v>1251.9000000000001</v>
      </c>
      <c r="K33" s="161">
        <v>1251.9000000000001</v>
      </c>
      <c r="L33" s="161">
        <v>1091.4000000000001</v>
      </c>
      <c r="M33" s="161">
        <v>1251.9000000000001</v>
      </c>
      <c r="N33" s="160">
        <f t="shared" ref="N33:S33" si="37">H33*(1-$T$3)</f>
        <v>1091.4000000000001</v>
      </c>
      <c r="O33" s="160">
        <f t="shared" si="37"/>
        <v>1251.9000000000001</v>
      </c>
      <c r="P33" s="160">
        <f t="shared" si="37"/>
        <v>1251.9000000000001</v>
      </c>
      <c r="Q33" s="160">
        <f t="shared" si="37"/>
        <v>1251.9000000000001</v>
      </c>
      <c r="R33" s="160">
        <f t="shared" si="37"/>
        <v>1091.4000000000001</v>
      </c>
      <c r="S33" s="160">
        <f t="shared" si="37"/>
        <v>1251.9000000000001</v>
      </c>
    </row>
    <row r="34" spans="1:19" ht="6" customHeight="1" x14ac:dyDescent="0.35">
      <c r="A34" s="42"/>
      <c r="B34" s="42"/>
      <c r="C34" s="42"/>
      <c r="D34" s="43"/>
      <c r="E34" s="42"/>
      <c r="F34" s="42"/>
      <c r="G34" s="54"/>
      <c r="H34" s="57"/>
      <c r="I34" s="44"/>
      <c r="J34" s="44"/>
      <c r="K34" s="44"/>
      <c r="L34" s="44"/>
      <c r="M34" s="44"/>
      <c r="N34" s="57"/>
      <c r="O34" s="44"/>
      <c r="P34" s="44"/>
      <c r="Q34" s="44"/>
      <c r="R34" s="44"/>
      <c r="S34" s="44"/>
    </row>
    <row r="35" spans="1:19" ht="45" customHeight="1" x14ac:dyDescent="0.3">
      <c r="A35" s="187"/>
      <c r="B35" s="176" t="s">
        <v>130</v>
      </c>
      <c r="C35" s="173" t="s">
        <v>110</v>
      </c>
      <c r="D35" s="275" t="s">
        <v>214</v>
      </c>
      <c r="E35" s="6" t="s">
        <v>26</v>
      </c>
      <c r="F35" s="6">
        <v>2</v>
      </c>
      <c r="G35" s="7" t="s">
        <v>118</v>
      </c>
      <c r="H35" s="272" t="s">
        <v>131</v>
      </c>
      <c r="I35" s="273"/>
      <c r="J35" s="273"/>
      <c r="K35" s="273"/>
      <c r="L35" s="273"/>
      <c r="M35" s="274"/>
      <c r="N35" s="272" t="s">
        <v>131</v>
      </c>
      <c r="O35" s="273"/>
      <c r="P35" s="273"/>
      <c r="Q35" s="273"/>
      <c r="R35" s="273"/>
      <c r="S35" s="274"/>
    </row>
    <row r="36" spans="1:19" ht="45" customHeight="1" x14ac:dyDescent="0.3">
      <c r="A36" s="246"/>
      <c r="B36" s="186"/>
      <c r="C36" s="186"/>
      <c r="D36" s="276"/>
      <c r="E36" s="6" t="s">
        <v>26</v>
      </c>
      <c r="F36" s="25">
        <v>4</v>
      </c>
      <c r="G36" s="7" t="s">
        <v>132</v>
      </c>
      <c r="H36" s="260">
        <v>2198.8500000000004</v>
      </c>
      <c r="I36" s="261"/>
      <c r="J36" s="261"/>
      <c r="K36" s="261"/>
      <c r="L36" s="261"/>
      <c r="M36" s="262"/>
      <c r="N36" s="266">
        <f>H36*(1-$T$3)</f>
        <v>2198.8500000000004</v>
      </c>
      <c r="O36" s="267"/>
      <c r="P36" s="267"/>
      <c r="Q36" s="267"/>
      <c r="R36" s="267"/>
      <c r="S36" s="268"/>
    </row>
    <row r="37" spans="1:19" ht="6" customHeight="1" x14ac:dyDescent="0.3">
      <c r="A37" s="149"/>
      <c r="B37" s="186"/>
      <c r="C37" s="135"/>
      <c r="D37" s="136"/>
      <c r="E37" s="137"/>
      <c r="F37" s="135"/>
      <c r="G37" s="135"/>
      <c r="H37" s="269"/>
      <c r="I37" s="270"/>
      <c r="J37" s="270"/>
      <c r="K37" s="270"/>
      <c r="L37" s="270"/>
      <c r="M37" s="271"/>
      <c r="N37" s="269"/>
      <c r="O37" s="270"/>
      <c r="P37" s="270"/>
      <c r="Q37" s="270"/>
      <c r="R37" s="270"/>
      <c r="S37" s="271"/>
    </row>
    <row r="38" spans="1:19" ht="45.9" customHeight="1" x14ac:dyDescent="0.3">
      <c r="A38" s="187"/>
      <c r="B38" s="186"/>
      <c r="C38" s="173" t="s">
        <v>113</v>
      </c>
      <c r="D38" s="275" t="s">
        <v>214</v>
      </c>
      <c r="E38" s="6" t="s">
        <v>26</v>
      </c>
      <c r="F38" s="6">
        <v>2</v>
      </c>
      <c r="G38" s="7" t="s">
        <v>133</v>
      </c>
      <c r="H38" s="272" t="s">
        <v>131</v>
      </c>
      <c r="I38" s="273"/>
      <c r="J38" s="273"/>
      <c r="K38" s="273"/>
      <c r="L38" s="273"/>
      <c r="M38" s="274"/>
      <c r="N38" s="272" t="s">
        <v>131</v>
      </c>
      <c r="O38" s="273"/>
      <c r="P38" s="273"/>
      <c r="Q38" s="273"/>
      <c r="R38" s="273"/>
      <c r="S38" s="274"/>
    </row>
    <row r="39" spans="1:19" ht="45.9" customHeight="1" x14ac:dyDescent="0.3">
      <c r="A39" s="246"/>
      <c r="B39" s="186"/>
      <c r="C39" s="186"/>
      <c r="D39" s="276"/>
      <c r="E39" s="6" t="s">
        <v>26</v>
      </c>
      <c r="F39" s="25">
        <v>4</v>
      </c>
      <c r="G39" s="7" t="s">
        <v>114</v>
      </c>
      <c r="H39" s="260">
        <v>1926</v>
      </c>
      <c r="I39" s="261"/>
      <c r="J39" s="261"/>
      <c r="K39" s="261"/>
      <c r="L39" s="261"/>
      <c r="M39" s="262"/>
      <c r="N39" s="266">
        <f>H39*(1-$T$3)</f>
        <v>1926</v>
      </c>
      <c r="O39" s="267"/>
      <c r="P39" s="267"/>
      <c r="Q39" s="267"/>
      <c r="R39" s="267"/>
      <c r="S39" s="268"/>
    </row>
    <row r="40" spans="1:19" ht="6" customHeight="1" x14ac:dyDescent="0.3">
      <c r="A40" s="149"/>
      <c r="B40" s="186"/>
      <c r="C40" s="135"/>
      <c r="D40" s="136"/>
      <c r="E40" s="137"/>
      <c r="F40" s="135"/>
      <c r="G40" s="135"/>
      <c r="H40" s="269"/>
      <c r="I40" s="270"/>
      <c r="J40" s="270"/>
      <c r="K40" s="270"/>
      <c r="L40" s="270"/>
      <c r="M40" s="271"/>
      <c r="N40" s="269"/>
      <c r="O40" s="270"/>
      <c r="P40" s="270"/>
      <c r="Q40" s="270"/>
      <c r="R40" s="270"/>
      <c r="S40" s="271"/>
    </row>
    <row r="41" spans="1:19" ht="45" customHeight="1" x14ac:dyDescent="0.3">
      <c r="A41" s="187"/>
      <c r="B41" s="186"/>
      <c r="C41" s="173" t="s">
        <v>116</v>
      </c>
      <c r="D41" s="275" t="s">
        <v>214</v>
      </c>
      <c r="E41" s="6" t="s">
        <v>26</v>
      </c>
      <c r="F41" s="6">
        <v>2</v>
      </c>
      <c r="G41" s="26" t="s">
        <v>118</v>
      </c>
      <c r="H41" s="272" t="s">
        <v>131</v>
      </c>
      <c r="I41" s="273"/>
      <c r="J41" s="273"/>
      <c r="K41" s="273"/>
      <c r="L41" s="273"/>
      <c r="M41" s="274"/>
      <c r="N41" s="272" t="s">
        <v>131</v>
      </c>
      <c r="O41" s="273"/>
      <c r="P41" s="273"/>
      <c r="Q41" s="273"/>
      <c r="R41" s="273"/>
      <c r="S41" s="274"/>
    </row>
    <row r="42" spans="1:19" ht="45" customHeight="1" x14ac:dyDescent="0.3">
      <c r="A42" s="246"/>
      <c r="B42" s="186"/>
      <c r="C42" s="186"/>
      <c r="D42" s="276"/>
      <c r="E42" s="6" t="s">
        <v>26</v>
      </c>
      <c r="F42" s="25">
        <v>4</v>
      </c>
      <c r="G42" s="26" t="s">
        <v>118</v>
      </c>
      <c r="H42" s="260">
        <v>2616.15</v>
      </c>
      <c r="I42" s="261"/>
      <c r="J42" s="261"/>
      <c r="K42" s="261"/>
      <c r="L42" s="261"/>
      <c r="M42" s="262"/>
      <c r="N42" s="266">
        <f>H42*(1-$T$3)</f>
        <v>2616.15</v>
      </c>
      <c r="O42" s="267"/>
      <c r="P42" s="267"/>
      <c r="Q42" s="267"/>
      <c r="R42" s="267"/>
      <c r="S42" s="268"/>
    </row>
    <row r="43" spans="1:19" ht="6" customHeight="1" x14ac:dyDescent="0.3">
      <c r="A43" s="42"/>
      <c r="B43" s="42"/>
      <c r="C43" s="42"/>
      <c r="D43" s="53"/>
      <c r="E43" s="54"/>
      <c r="F43" s="42"/>
      <c r="G43" s="42"/>
      <c r="H43" s="263"/>
      <c r="I43" s="264"/>
      <c r="J43" s="264"/>
      <c r="K43" s="264"/>
      <c r="L43" s="264"/>
      <c r="M43" s="265"/>
      <c r="N43" s="263"/>
      <c r="O43" s="264"/>
      <c r="P43" s="264"/>
      <c r="Q43" s="264"/>
      <c r="R43" s="264"/>
      <c r="S43" s="265"/>
    </row>
  </sheetData>
  <mergeCells count="57">
    <mergeCell ref="D38:D39"/>
    <mergeCell ref="A38:A39"/>
    <mergeCell ref="C38:C39"/>
    <mergeCell ref="A35:A36"/>
    <mergeCell ref="B35:B42"/>
    <mergeCell ref="C35:C36"/>
    <mergeCell ref="D35:D36"/>
    <mergeCell ref="A41:A42"/>
    <mergeCell ref="C41:C42"/>
    <mergeCell ref="D41:D42"/>
    <mergeCell ref="A14:A15"/>
    <mergeCell ref="B14:B21"/>
    <mergeCell ref="C14:C15"/>
    <mergeCell ref="D14:D15"/>
    <mergeCell ref="A17:A18"/>
    <mergeCell ref="C17:C18"/>
    <mergeCell ref="D17:D18"/>
    <mergeCell ref="A20:A21"/>
    <mergeCell ref="C20:C21"/>
    <mergeCell ref="D20:D21"/>
    <mergeCell ref="A5:A6"/>
    <mergeCell ref="B5:B12"/>
    <mergeCell ref="C5:C6"/>
    <mergeCell ref="D5:D6"/>
    <mergeCell ref="A8:A9"/>
    <mergeCell ref="C8:C9"/>
    <mergeCell ref="D8:D9"/>
    <mergeCell ref="A11:A12"/>
    <mergeCell ref="C11:C12"/>
    <mergeCell ref="D11:D12"/>
    <mergeCell ref="A1:B3"/>
    <mergeCell ref="C1:C3"/>
    <mergeCell ref="D1:D3"/>
    <mergeCell ref="E1:E3"/>
    <mergeCell ref="F1:F3"/>
    <mergeCell ref="G1:G3"/>
    <mergeCell ref="N41:S41"/>
    <mergeCell ref="N1:S1"/>
    <mergeCell ref="N35:S35"/>
    <mergeCell ref="N36:S36"/>
    <mergeCell ref="H1:M1"/>
    <mergeCell ref="H35:M35"/>
    <mergeCell ref="H36:M36"/>
    <mergeCell ref="H37:M37"/>
    <mergeCell ref="H38:M38"/>
    <mergeCell ref="H39:M39"/>
    <mergeCell ref="H40:M40"/>
    <mergeCell ref="H41:M41"/>
    <mergeCell ref="H42:M42"/>
    <mergeCell ref="H43:M43"/>
    <mergeCell ref="T1:T2"/>
    <mergeCell ref="N42:S42"/>
    <mergeCell ref="N43:S43"/>
    <mergeCell ref="N37:S37"/>
    <mergeCell ref="N38:S38"/>
    <mergeCell ref="N39:S39"/>
    <mergeCell ref="N40:S40"/>
  </mergeCells>
  <pageMargins left="0.70866141732283472" right="0.70866141732283472" top="0.74803149606299213" bottom="0.74803149606299213" header="0.31496062992125984" footer="0.31496062992125984"/>
  <pageSetup paperSize="9" scale="52" fitToHeight="1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ИНФОРМАЦИЯ</vt:lpstr>
      <vt:lpstr>ВАРИАНТЫ ИСПОЛНЕНИЯ</vt:lpstr>
      <vt:lpstr>КРЕСЛА</vt:lpstr>
      <vt:lpstr>ПОВОРОТНЫЕ</vt:lpstr>
      <vt:lpstr>РАМНЫЕ</vt:lpstr>
      <vt:lpstr>ОБЕДЕННЫЕ</vt:lpstr>
      <vt:lpstr>'ВАРИАНТЫ ИСПОЛНЕНИЯ'!Область_печати</vt:lpstr>
      <vt:lpstr>ИНФОРМАЦИЯ!Область_печати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Артур Ткаченко</dc:creator>
  <cp:lastModifiedBy>Дом</cp:lastModifiedBy>
  <cp:lastPrinted>2026-07-25T10:57:46Z</cp:lastPrinted>
  <dcterms:created xsi:type="dcterms:W3CDTF">2025-11-06T15:40:11Z</dcterms:created>
  <dcterms:modified xsi:type="dcterms:W3CDTF">2026-09-03T08:21:16Z</dcterms:modified>
</cp:coreProperties>
</file>